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<sst xmlns="http://schemas.openxmlformats.org/spreadsheetml/2006/main" count="182" uniqueCount="80">
  <si>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</si>
  <si>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</si>
  <si>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</si>
  <si>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</si>
  <si>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</si>
  <si>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</si>
  <si>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</si>
  <si>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</si>
  <si>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</si>
  <si>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</si>
  <si>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</si>
  <si>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</si>
  <si>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</si>
  <si>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</si>
  <si>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</si>
  <si>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</si>
  <si>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</si>
  <si>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</si>
  <si>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</si>
  <si>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</si>
  <si>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</si>
  <si>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</si>
  <si>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</si>
  <si>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</si>
  <si>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</si>
  <si>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</si>
  <si>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</si>
  <si>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</si>
  <si>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</si>
  <si>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</si>
  <si>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</si>
  <si>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</si>
  <si>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</si>
  <si>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</si>
  <si>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</si>
  <si>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</si>
  <si>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</si>
  <si>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</si>
  <si>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</si>
  <si>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</si>
  <si>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</si>
  <si>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</si>
  <si>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</si>
  <si>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</si>
  <si>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</si>
  <si>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</si>
  <si>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</si>
  <si>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</si>
  <si>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</si>
  <si>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</si>
  <si>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</si>
  <si>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</si>
  <si>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</si>
  <si>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</si>
  <si>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</si>
  <si>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</si>
  <si>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</si>
  <si>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</si>
  <si>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</si>
  <si>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</si>
  <si>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</si>
  <si>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</si>
  <si>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</si>
  <si>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</si>
  <si>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</si>
  <si>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</si>
  <si>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</si>
  <si>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</si>
  <si>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</si>
  <si>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</si>
  <si>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</si>
  <si>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</si>
  <si>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</si>
  <si>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</si>
  <si>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</si>
  <si>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</si>
  <si>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Agosto/septiembre 2011</t>
  </si>
  <si>
    <t>semana del 29 de agosto al 2 de septiembre de 2011</t>
  </si>
  <si>
    <t>Nota: Lunes 29 feriado nacional en el Reino Unido, mercados cerrados.</t>
  </si>
  <si>
    <t>Agosto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</si>
</sst>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8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8" fillId="19" borderId="30" xfId="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38" fillId="0" borderId="30" xfId="0" applyNumberFormat="1" applyFont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8" fillId="19" borderId="25" xfId="0" applyNumberFormat="1" applyFont="1" applyFill="1" applyBorder="1" applyAlignment="1" applyProtection="1">
      <alignment horizontal="right" vertical="center"/>
      <protection/>
    </xf>
    <xf numFmtId="2" fontId="38" fillId="0" borderId="25" xfId="0" applyNumberFormat="1" applyFont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8" fillId="19" borderId="30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29" xfId="0" applyNumberFormat="1" applyFont="1" applyFill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73" t="s">
        <v>70</v>
      </c>
      <c r="B10" s="173"/>
      <c r="C10" s="173"/>
      <c r="D10" s="173"/>
      <c r="E10" s="173"/>
      <c r="F10" s="173"/>
      <c r="G10" s="173"/>
    </row>
    <row r="11" spans="1:7" ht="18">
      <c r="A11" s="169" t="s">
        <v>72</v>
      </c>
      <c r="B11" s="169"/>
      <c r="C11" s="169"/>
      <c r="D11" s="169"/>
      <c r="E11" s="169"/>
      <c r="F11" s="169"/>
      <c r="G11" s="169"/>
    </row>
    <row r="12" spans="1:7" ht="18">
      <c r="A12" s="88"/>
      <c r="B12" s="88"/>
      <c r="C12" s="88"/>
      <c r="D12" s="88"/>
      <c r="E12" s="88"/>
      <c r="F12" s="88"/>
      <c r="G12" s="88"/>
    </row>
    <row r="13" spans="1:7" ht="18">
      <c r="A13" s="174" t="s">
        <v>62</v>
      </c>
      <c r="B13" s="174"/>
      <c r="C13" s="174"/>
      <c r="D13" s="174"/>
      <c r="E13" s="174"/>
      <c r="F13" s="174"/>
      <c r="G13" s="174"/>
    </row>
    <row r="14" spans="1:7" ht="18">
      <c r="A14" s="168" t="s">
        <v>63</v>
      </c>
      <c r="B14" s="168"/>
      <c r="C14" s="168"/>
      <c r="D14" s="168"/>
      <c r="E14" s="168"/>
      <c r="F14" s="168"/>
      <c r="G14" s="168"/>
    </row>
    <row r="15" spans="1:7" ht="18">
      <c r="A15" s="88"/>
      <c r="B15" s="87"/>
      <c r="C15" s="87"/>
      <c r="D15" s="87"/>
      <c r="E15" s="87"/>
      <c r="F15" s="87"/>
      <c r="G15" s="87"/>
    </row>
    <row r="16" spans="1:7" ht="18">
      <c r="A16" s="88"/>
      <c r="B16" s="87"/>
      <c r="C16" s="87"/>
      <c r="D16" s="87"/>
      <c r="E16" s="87"/>
      <c r="F16" s="87"/>
      <c r="G16" s="87"/>
    </row>
    <row r="17" spans="1:7" ht="18">
      <c r="A17" s="88"/>
      <c r="B17" s="87"/>
      <c r="C17" s="87"/>
      <c r="D17" s="87"/>
      <c r="E17" s="87"/>
      <c r="F17" s="87"/>
      <c r="G17" s="87"/>
    </row>
    <row r="18" spans="1:7" ht="18">
      <c r="A18" s="168" t="s">
        <v>64</v>
      </c>
      <c r="B18" s="168"/>
      <c r="C18" s="168"/>
      <c r="D18" s="168"/>
      <c r="E18" s="168"/>
      <c r="F18" s="168"/>
      <c r="G18" s="168"/>
    </row>
    <row r="19" spans="1:7" ht="18">
      <c r="A19" s="174" t="s">
        <v>65</v>
      </c>
      <c r="B19" s="174"/>
      <c r="C19" s="174"/>
      <c r="D19" s="174"/>
      <c r="E19" s="174"/>
      <c r="F19" s="174"/>
      <c r="G19" s="174"/>
    </row>
    <row r="20" spans="1:7" ht="18">
      <c r="A20" s="88"/>
      <c r="B20" s="87"/>
      <c r="C20" s="87"/>
      <c r="D20" s="87"/>
      <c r="E20" s="87"/>
      <c r="F20" s="87"/>
      <c r="G20" s="87"/>
    </row>
    <row r="21" spans="1:7" ht="18">
      <c r="A21" s="88"/>
      <c r="B21" s="87"/>
      <c r="C21" s="87"/>
      <c r="D21" s="87"/>
      <c r="E21" s="87"/>
      <c r="F21" s="87"/>
      <c r="G21" s="87"/>
    </row>
    <row r="22" spans="1:7" ht="18">
      <c r="A22" s="168" t="s">
        <v>66</v>
      </c>
      <c r="B22" s="168"/>
      <c r="C22" s="168"/>
      <c r="D22" s="168"/>
      <c r="E22" s="168"/>
      <c r="F22" s="168"/>
      <c r="G22" s="168"/>
    </row>
    <row r="23" spans="1:7" ht="18">
      <c r="A23" s="88"/>
      <c r="B23" s="88"/>
      <c r="C23" s="88"/>
      <c r="D23" s="88"/>
      <c r="E23" s="88"/>
      <c r="F23" s="88"/>
      <c r="G23" s="88"/>
    </row>
    <row r="24" spans="1:7" ht="18">
      <c r="A24" s="170" t="s">
        <v>1</v>
      </c>
      <c r="B24" s="170"/>
      <c r="C24" s="170"/>
      <c r="D24" s="170"/>
      <c r="E24" s="170"/>
      <c r="F24" s="170"/>
      <c r="G24" s="170"/>
    </row>
    <row r="36" spans="2:4" ht="18">
      <c r="B36" s="171" t="s">
        <v>71</v>
      </c>
      <c r="C36" s="171"/>
      <c r="D36" s="171"/>
    </row>
    <row r="37" spans="2:4" ht="18">
      <c r="B37" s="171" t="s">
        <v>67</v>
      </c>
      <c r="C37" s="171"/>
      <c r="D37" s="87"/>
    </row>
    <row r="38" spans="2:4" ht="18">
      <c r="B38" s="171" t="s">
        <v>68</v>
      </c>
      <c r="C38" s="171"/>
      <c r="D38" s="87"/>
    </row>
    <row r="39" spans="2:4" ht="18">
      <c r="B39" s="172" t="s">
        <v>69</v>
      </c>
      <c r="C39" s="172"/>
      <c r="D39" s="87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5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5"/>
      <c r="B2" s="176" t="s">
        <v>76</v>
      </c>
      <c r="C2" s="176"/>
      <c r="D2" s="176"/>
      <c r="E2" s="176"/>
      <c r="F2" s="176"/>
      <c r="G2" s="177" t="s">
        <v>4</v>
      </c>
      <c r="H2" s="177"/>
      <c r="I2" s="177"/>
      <c r="J2" s="177" t="s">
        <v>5</v>
      </c>
      <c r="K2" s="177"/>
      <c r="L2" s="177"/>
      <c r="M2" s="4"/>
      <c r="N2" s="4"/>
      <c r="O2" s="4"/>
    </row>
    <row r="3" spans="1:15" ht="15">
      <c r="A3" s="175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7"/>
      <c r="H3" s="177"/>
      <c r="I3" s="177"/>
      <c r="J3" s="178" t="s">
        <v>79</v>
      </c>
      <c r="K3" s="178"/>
      <c r="L3" s="178"/>
      <c r="M3" s="4"/>
      <c r="N3" s="4"/>
      <c r="O3" s="4"/>
    </row>
    <row r="4" spans="1:15" ht="15">
      <c r="A4" s="175"/>
      <c r="B4" s="19">
        <v>29</v>
      </c>
      <c r="C4" s="20">
        <v>30</v>
      </c>
      <c r="D4" s="20">
        <v>31</v>
      </c>
      <c r="E4" s="20">
        <v>1</v>
      </c>
      <c r="F4" s="20">
        <v>2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7">
        <v>289</v>
      </c>
      <c r="C6" s="114">
        <v>295</v>
      </c>
      <c r="D6" s="114">
        <v>300</v>
      </c>
      <c r="E6" s="114">
        <v>305</v>
      </c>
      <c r="F6" s="114">
        <v>305</v>
      </c>
      <c r="G6" s="114">
        <v>289</v>
      </c>
      <c r="H6" s="77">
        <v>298.8</v>
      </c>
      <c r="I6" s="77">
        <f>(H6/G6-1)*100</f>
        <v>3.39100346020762</v>
      </c>
      <c r="J6" s="125">
        <v>266.9</v>
      </c>
      <c r="K6" s="126">
        <v>294.55</v>
      </c>
      <c r="L6" s="77">
        <f>(K6/J6-1)*100</f>
        <v>10.359685275384045</v>
      </c>
      <c r="M6" s="4"/>
      <c r="N6" s="4"/>
      <c r="O6" s="4"/>
    </row>
    <row r="7" spans="1:15" ht="15">
      <c r="A7" s="34" t="s">
        <v>74</v>
      </c>
      <c r="B7" s="75">
        <v>277</v>
      </c>
      <c r="C7" s="115">
        <v>283</v>
      </c>
      <c r="D7" s="115">
        <v>288</v>
      </c>
      <c r="E7" s="118">
        <v>293</v>
      </c>
      <c r="F7" s="118">
        <v>293</v>
      </c>
      <c r="G7" s="75">
        <v>277</v>
      </c>
      <c r="H7" s="75">
        <v>286.8</v>
      </c>
      <c r="I7" s="113">
        <f>(H7/G7-1)*100</f>
        <v>3.5379061371841214</v>
      </c>
      <c r="J7" s="130" t="s">
        <v>18</v>
      </c>
      <c r="K7" s="127">
        <v>282.55</v>
      </c>
      <c r="L7" s="107" t="s">
        <v>18</v>
      </c>
      <c r="M7" s="4"/>
      <c r="N7" s="4"/>
      <c r="O7" s="4"/>
    </row>
    <row r="8" spans="1:15" ht="15">
      <c r="A8" s="157" t="s">
        <v>16</v>
      </c>
      <c r="B8" s="74"/>
      <c r="C8" s="116"/>
      <c r="D8" s="116"/>
      <c r="E8" s="116"/>
      <c r="F8" s="116"/>
      <c r="G8" s="116"/>
      <c r="H8" s="74"/>
      <c r="I8" s="74"/>
      <c r="J8" s="128"/>
      <c r="K8" s="129"/>
      <c r="L8" s="74"/>
      <c r="M8" s="4"/>
      <c r="N8" s="4"/>
      <c r="O8" s="4"/>
    </row>
    <row r="9" spans="1:15" ht="15">
      <c r="A9" s="34" t="s">
        <v>17</v>
      </c>
      <c r="B9" s="107" t="s">
        <v>18</v>
      </c>
      <c r="C9" s="117" t="s">
        <v>18</v>
      </c>
      <c r="D9" s="117" t="s">
        <v>18</v>
      </c>
      <c r="E9" s="117" t="s">
        <v>18</v>
      </c>
      <c r="F9" s="117" t="s">
        <v>18</v>
      </c>
      <c r="G9" s="117" t="s">
        <v>18</v>
      </c>
      <c r="H9" s="107" t="s">
        <v>18</v>
      </c>
      <c r="I9" s="107" t="s">
        <v>18</v>
      </c>
      <c r="J9" s="130" t="s">
        <v>18</v>
      </c>
      <c r="K9" s="131" t="s">
        <v>18</v>
      </c>
      <c r="L9" s="107" t="s">
        <v>18</v>
      </c>
      <c r="M9" s="4"/>
      <c r="N9" s="4"/>
      <c r="O9" s="4"/>
    </row>
    <row r="10" spans="1:15" ht="15">
      <c r="A10" s="35" t="s">
        <v>19</v>
      </c>
      <c r="B10" s="77">
        <v>300.29</v>
      </c>
      <c r="C10" s="114">
        <v>297.72</v>
      </c>
      <c r="D10" s="114">
        <v>295.88</v>
      </c>
      <c r="E10" s="114">
        <v>294.32</v>
      </c>
      <c r="F10" s="114">
        <v>299.65</v>
      </c>
      <c r="G10" s="114">
        <v>296.632</v>
      </c>
      <c r="H10" s="77">
        <v>297.572</v>
      </c>
      <c r="I10" s="77">
        <f>(H10/G10-1)*100</f>
        <v>0.31689096253944005</v>
      </c>
      <c r="J10" s="125">
        <v>272.69</v>
      </c>
      <c r="K10" s="126">
        <v>284.69</v>
      </c>
      <c r="L10" s="77">
        <f>(K10/J10-1)*100</f>
        <v>4.400601415526784</v>
      </c>
      <c r="M10" s="4"/>
      <c r="N10" s="4"/>
      <c r="O10" s="4"/>
    </row>
    <row r="11" spans="1:15" ht="15">
      <c r="A11" s="36" t="s">
        <v>20</v>
      </c>
      <c r="B11" s="75">
        <v>363.4</v>
      </c>
      <c r="C11" s="118">
        <v>361.01</v>
      </c>
      <c r="D11" s="118">
        <v>362.3</v>
      </c>
      <c r="E11" s="118">
        <v>358.99</v>
      </c>
      <c r="F11" s="118">
        <v>361.93</v>
      </c>
      <c r="G11" s="118">
        <v>350.28</v>
      </c>
      <c r="H11" s="75">
        <v>361.526</v>
      </c>
      <c r="I11" s="113">
        <f>(H11/G11-1)*100</f>
        <v>3.210574397624777</v>
      </c>
      <c r="J11" s="133">
        <v>285.71</v>
      </c>
      <c r="K11" s="134">
        <v>337.41</v>
      </c>
      <c r="L11" s="113">
        <f>(K11/J11-1)*100</f>
        <v>18.09527142907146</v>
      </c>
      <c r="M11" s="4"/>
      <c r="N11" s="4"/>
      <c r="O11" s="4"/>
    </row>
    <row r="12" spans="1:15" ht="15">
      <c r="A12" s="37" t="s">
        <v>21</v>
      </c>
      <c r="B12" s="164">
        <v>361.56</v>
      </c>
      <c r="C12" s="149">
        <v>359.17</v>
      </c>
      <c r="D12" s="149">
        <v>360.46</v>
      </c>
      <c r="E12" s="149">
        <v>357.15</v>
      </c>
      <c r="F12" s="149">
        <v>360.09</v>
      </c>
      <c r="G12" s="119">
        <v>348.4440000000001</v>
      </c>
      <c r="H12" s="164">
        <v>359.68600000000004</v>
      </c>
      <c r="I12" s="164">
        <f>(H12/G12-1)*100</f>
        <v>3.226343400948206</v>
      </c>
      <c r="J12" s="135" t="s">
        <v>18</v>
      </c>
      <c r="K12" s="136">
        <v>335.58</v>
      </c>
      <c r="L12" s="137" t="s">
        <v>18</v>
      </c>
      <c r="M12" s="4"/>
      <c r="N12" s="4"/>
      <c r="O12" s="4"/>
    </row>
    <row r="13" spans="1:15" ht="15">
      <c r="A13" s="38" t="s">
        <v>61</v>
      </c>
      <c r="B13" s="121">
        <v>361.56</v>
      </c>
      <c r="C13" s="150">
        <v>359.17</v>
      </c>
      <c r="D13" s="150">
        <v>360.46</v>
      </c>
      <c r="E13" s="150">
        <v>355.31</v>
      </c>
      <c r="F13" s="150">
        <v>358.25</v>
      </c>
      <c r="G13" s="120">
        <v>348.4440000000001</v>
      </c>
      <c r="H13" s="121">
        <v>358.95</v>
      </c>
      <c r="I13" s="165">
        <f>(H13/G13-1)*100</f>
        <v>3.015118641732939</v>
      </c>
      <c r="J13" s="138" t="s">
        <v>18</v>
      </c>
      <c r="K13" s="139">
        <v>335.58</v>
      </c>
      <c r="L13" s="140" t="s">
        <v>18</v>
      </c>
      <c r="M13" s="4"/>
      <c r="N13" s="4"/>
      <c r="O13" s="4"/>
    </row>
    <row r="14" spans="1:15" ht="15">
      <c r="A14" s="39" t="s">
        <v>22</v>
      </c>
      <c r="B14" s="74" t="s">
        <v>18</v>
      </c>
      <c r="C14" s="116" t="s">
        <v>18</v>
      </c>
      <c r="D14" s="116" t="s">
        <v>18</v>
      </c>
      <c r="E14" s="116" t="s">
        <v>18</v>
      </c>
      <c r="F14" s="116" t="s">
        <v>18</v>
      </c>
      <c r="G14" s="116" t="s">
        <v>18</v>
      </c>
      <c r="H14" s="74" t="s">
        <v>18</v>
      </c>
      <c r="I14" s="74" t="s">
        <v>18</v>
      </c>
      <c r="J14" s="128" t="s">
        <v>75</v>
      </c>
      <c r="K14" s="129" t="s">
        <v>18</v>
      </c>
      <c r="L14" s="74" t="s">
        <v>18</v>
      </c>
      <c r="M14" s="4"/>
      <c r="N14" s="4"/>
      <c r="O14" s="4"/>
    </row>
    <row r="15" spans="1:15" ht="15">
      <c r="A15" s="36" t="s">
        <v>23</v>
      </c>
      <c r="B15" s="107" t="s">
        <v>18</v>
      </c>
      <c r="C15" s="117" t="s">
        <v>18</v>
      </c>
      <c r="D15" s="117" t="s">
        <v>18</v>
      </c>
      <c r="E15" s="117" t="s">
        <v>18</v>
      </c>
      <c r="F15" s="117" t="s">
        <v>18</v>
      </c>
      <c r="G15" s="117" t="s">
        <v>18</v>
      </c>
      <c r="H15" s="107" t="s">
        <v>18</v>
      </c>
      <c r="I15" s="107" t="s">
        <v>18</v>
      </c>
      <c r="J15" s="133">
        <v>239.39</v>
      </c>
      <c r="K15" s="131" t="s">
        <v>18</v>
      </c>
      <c r="L15" s="107" t="s">
        <v>18</v>
      </c>
      <c r="M15" s="4"/>
      <c r="N15" s="4"/>
      <c r="O15" s="4"/>
    </row>
    <row r="16" spans="1:15" ht="15">
      <c r="A16" s="39"/>
      <c r="B16" s="74"/>
      <c r="C16" s="114"/>
      <c r="D16" s="114"/>
      <c r="E16" s="114"/>
      <c r="F16" s="116"/>
      <c r="G16" s="74"/>
      <c r="H16" s="77"/>
      <c r="I16" s="74"/>
      <c r="J16" s="125"/>
      <c r="K16" s="129"/>
      <c r="L16" s="74"/>
      <c r="M16" s="4"/>
      <c r="N16" s="4"/>
      <c r="O16" s="4"/>
    </row>
    <row r="17" spans="1:15" ht="15">
      <c r="A17" s="40" t="s">
        <v>24</v>
      </c>
      <c r="B17" s="107"/>
      <c r="C17" s="118"/>
      <c r="D17" s="118"/>
      <c r="E17" s="118"/>
      <c r="F17" s="117"/>
      <c r="G17" s="75"/>
      <c r="H17" s="75"/>
      <c r="I17" s="132"/>
      <c r="J17" s="133"/>
      <c r="K17" s="127"/>
      <c r="L17" s="113"/>
      <c r="M17" s="4"/>
      <c r="N17" s="4"/>
      <c r="O17" s="4"/>
    </row>
    <row r="18" spans="1:15" ht="15">
      <c r="A18" s="41" t="s">
        <v>25</v>
      </c>
      <c r="B18" s="77">
        <v>386.9247</v>
      </c>
      <c r="C18" s="114">
        <v>387.6635</v>
      </c>
      <c r="D18" s="114">
        <v>390.6506</v>
      </c>
      <c r="E18" s="114">
        <v>381.5972</v>
      </c>
      <c r="F18" s="114">
        <v>389.4332</v>
      </c>
      <c r="G18" s="114">
        <v>388.9567</v>
      </c>
      <c r="H18" s="77">
        <v>387.25383999999997</v>
      </c>
      <c r="I18" s="77">
        <f>(H18/G18-1)*100</f>
        <v>-0.4378019455636206</v>
      </c>
      <c r="J18" s="125">
        <v>249.2</v>
      </c>
      <c r="K18" s="126">
        <v>380.07</v>
      </c>
      <c r="L18" s="77">
        <f>(K18/J18-1)*100</f>
        <v>52.516051364365964</v>
      </c>
      <c r="M18" s="4"/>
      <c r="N18" s="4"/>
      <c r="O18" s="4"/>
    </row>
    <row r="19" spans="1:15" ht="15">
      <c r="A19" s="42" t="s">
        <v>26</v>
      </c>
      <c r="B19" s="121">
        <v>385.80717260997665</v>
      </c>
      <c r="C19" s="120">
        <v>386.5392477514309</v>
      </c>
      <c r="D19" s="120">
        <v>389.5253682487725</v>
      </c>
      <c r="E19" s="120">
        <v>380.47385620915037</v>
      </c>
      <c r="F19" s="120">
        <v>388.3058317105668</v>
      </c>
      <c r="G19" s="120">
        <v>388.066393011133</v>
      </c>
      <c r="H19" s="121">
        <v>386.1302953059795</v>
      </c>
      <c r="I19" s="113">
        <f>(H19/G19-1)*100</f>
        <v>-0.49890888260917254</v>
      </c>
      <c r="J19" s="141"/>
      <c r="K19" s="139">
        <v>379.71</v>
      </c>
      <c r="L19" s="140" t="s">
        <v>18</v>
      </c>
      <c r="M19" s="4"/>
      <c r="N19" s="4"/>
      <c r="O19" s="4"/>
    </row>
    <row r="20" spans="1:15" ht="15">
      <c r="A20" s="43" t="s">
        <v>14</v>
      </c>
      <c r="B20" s="77"/>
      <c r="C20" s="114"/>
      <c r="D20" s="114"/>
      <c r="E20" s="114"/>
      <c r="F20" s="114"/>
      <c r="G20" s="114"/>
      <c r="H20" s="77"/>
      <c r="I20" s="104"/>
      <c r="J20" s="125"/>
      <c r="K20" s="129"/>
      <c r="L20" s="104"/>
      <c r="M20" s="4"/>
      <c r="N20" s="4"/>
      <c r="O20" s="4"/>
    </row>
    <row r="21" spans="1:15" ht="15">
      <c r="A21" s="36" t="s">
        <v>27</v>
      </c>
      <c r="B21" s="75">
        <v>323</v>
      </c>
      <c r="C21" s="118">
        <v>326</v>
      </c>
      <c r="D21" s="118">
        <v>326</v>
      </c>
      <c r="E21" s="118">
        <v>323</v>
      </c>
      <c r="F21" s="118">
        <v>313</v>
      </c>
      <c r="G21" s="118">
        <v>311.75</v>
      </c>
      <c r="H21" s="75">
        <v>322.2</v>
      </c>
      <c r="I21" s="132">
        <f>(H21/G21-1)*100</f>
        <v>3.352044907778673</v>
      </c>
      <c r="J21" s="133">
        <v>198.71</v>
      </c>
      <c r="K21" s="134">
        <v>307.73</v>
      </c>
      <c r="L21" s="113">
        <f>(K21/J21-1)*100</f>
        <v>54.86387197423382</v>
      </c>
      <c r="M21" s="4"/>
      <c r="N21" s="4"/>
      <c r="O21" s="4"/>
    </row>
    <row r="22" spans="1:15" ht="15">
      <c r="A22" s="43" t="s">
        <v>16</v>
      </c>
      <c r="B22" s="74"/>
      <c r="C22" s="114"/>
      <c r="D22" s="114"/>
      <c r="E22" s="116"/>
      <c r="F22" s="116"/>
      <c r="G22" s="114"/>
      <c r="H22" s="77"/>
      <c r="I22" s="77"/>
      <c r="J22" s="142"/>
      <c r="K22" s="143"/>
      <c r="L22" s="77"/>
      <c r="M22" s="4"/>
      <c r="N22" s="4"/>
      <c r="O22" s="4"/>
    </row>
    <row r="23" spans="1:15" ht="15">
      <c r="A23" s="44" t="s">
        <v>28</v>
      </c>
      <c r="B23" s="107" t="s">
        <v>18</v>
      </c>
      <c r="C23" s="117" t="s">
        <v>18</v>
      </c>
      <c r="D23" s="117" t="s">
        <v>18</v>
      </c>
      <c r="E23" s="117" t="s">
        <v>18</v>
      </c>
      <c r="F23" s="117" t="s">
        <v>18</v>
      </c>
      <c r="G23" s="117" t="s">
        <v>18</v>
      </c>
      <c r="H23" s="107" t="s">
        <v>18</v>
      </c>
      <c r="I23" s="144" t="s">
        <v>18</v>
      </c>
      <c r="J23" s="130" t="s">
        <v>18</v>
      </c>
      <c r="K23" s="131" t="s">
        <v>18</v>
      </c>
      <c r="L23" s="144" t="s">
        <v>18</v>
      </c>
      <c r="M23" s="4"/>
      <c r="N23" s="4"/>
      <c r="O23" s="4"/>
    </row>
    <row r="24" spans="1:15" ht="15">
      <c r="A24" s="45" t="s">
        <v>29</v>
      </c>
      <c r="B24" s="77">
        <v>327.46</v>
      </c>
      <c r="C24" s="122">
        <v>330.31</v>
      </c>
      <c r="D24" s="122">
        <v>326.77</v>
      </c>
      <c r="E24" s="114">
        <v>316.53</v>
      </c>
      <c r="F24" s="114">
        <v>323.82</v>
      </c>
      <c r="G24" s="114">
        <v>318.874</v>
      </c>
      <c r="H24" s="77">
        <v>324.97799999999995</v>
      </c>
      <c r="I24" s="77">
        <f>(H24/G24-1)*100</f>
        <v>1.9142357169289248</v>
      </c>
      <c r="J24" s="125">
        <v>200.4</v>
      </c>
      <c r="K24" s="126">
        <v>313.72</v>
      </c>
      <c r="L24" s="77">
        <f>(K24/J24-1)*100</f>
        <v>56.54690618762477</v>
      </c>
      <c r="M24" s="4"/>
      <c r="N24" s="4"/>
      <c r="O24" s="4"/>
    </row>
    <row r="25" spans="1:15" ht="15">
      <c r="A25" s="44" t="s">
        <v>30</v>
      </c>
      <c r="B25" s="75">
        <v>326.46</v>
      </c>
      <c r="C25" s="115">
        <v>329.31</v>
      </c>
      <c r="D25" s="115">
        <v>325.77</v>
      </c>
      <c r="E25" s="118">
        <v>315.53</v>
      </c>
      <c r="F25" s="118">
        <v>322.82</v>
      </c>
      <c r="G25" s="118">
        <v>317.874</v>
      </c>
      <c r="H25" s="75">
        <v>323.97799999999995</v>
      </c>
      <c r="I25" s="113">
        <f>(H25/G25-1)*100</f>
        <v>1.920257712175233</v>
      </c>
      <c r="J25" s="133">
        <v>199.4</v>
      </c>
      <c r="K25" s="134">
        <v>312.72</v>
      </c>
      <c r="L25" s="113">
        <f>(K25/J25-1)*100</f>
        <v>56.83049147442327</v>
      </c>
      <c r="M25" s="4"/>
      <c r="N25" s="4"/>
      <c r="O25" s="4"/>
    </row>
    <row r="26" spans="1:15" ht="15">
      <c r="A26" s="46" t="s">
        <v>31</v>
      </c>
      <c r="B26" s="104"/>
      <c r="C26" s="122"/>
      <c r="D26" s="122"/>
      <c r="E26" s="122"/>
      <c r="F26" s="114"/>
      <c r="G26" s="77"/>
      <c r="H26" s="77"/>
      <c r="I26" s="77"/>
      <c r="J26" s="142"/>
      <c r="K26" s="143"/>
      <c r="L26" s="77"/>
      <c r="M26" s="4"/>
      <c r="N26" s="4"/>
      <c r="O26" s="4"/>
    </row>
    <row r="27" spans="1:15" ht="15">
      <c r="A27" s="44" t="s">
        <v>32</v>
      </c>
      <c r="B27" s="113">
        <v>600</v>
      </c>
      <c r="C27" s="115">
        <v>600</v>
      </c>
      <c r="D27" s="115">
        <v>600</v>
      </c>
      <c r="E27" s="115">
        <v>578</v>
      </c>
      <c r="F27" s="118">
        <v>578</v>
      </c>
      <c r="G27" s="118">
        <v>579</v>
      </c>
      <c r="H27" s="75">
        <v>591.2</v>
      </c>
      <c r="I27" s="132">
        <f>(H27/G27-1)*100</f>
        <v>2.1070811744386964</v>
      </c>
      <c r="J27" s="133">
        <v>447.5</v>
      </c>
      <c r="K27" s="134">
        <v>562.7</v>
      </c>
      <c r="L27" s="113">
        <f>(K27/J27-1)*100</f>
        <v>25.74301675977655</v>
      </c>
      <c r="M27" s="4"/>
      <c r="N27" s="4"/>
      <c r="O27" s="4"/>
    </row>
    <row r="28" spans="1:12" ht="15">
      <c r="A28" s="45" t="s">
        <v>33</v>
      </c>
      <c r="B28" s="104">
        <v>597</v>
      </c>
      <c r="C28" s="122">
        <v>597</v>
      </c>
      <c r="D28" s="122">
        <v>597</v>
      </c>
      <c r="E28" s="122">
        <v>575</v>
      </c>
      <c r="F28" s="114">
        <v>575</v>
      </c>
      <c r="G28" s="114">
        <v>576</v>
      </c>
      <c r="H28" s="77">
        <v>588.2</v>
      </c>
      <c r="I28" s="77">
        <f>(H28/G28-1)*100</f>
        <v>2.1180555555555536</v>
      </c>
      <c r="J28" s="125">
        <v>443.91</v>
      </c>
      <c r="K28" s="126">
        <v>559.43</v>
      </c>
      <c r="L28" s="77">
        <f>(K28/J28-1)*100</f>
        <v>26.023293009844316</v>
      </c>
    </row>
    <row r="29" spans="1:12" ht="15">
      <c r="A29" s="47" t="s">
        <v>34</v>
      </c>
      <c r="B29" s="123">
        <v>575</v>
      </c>
      <c r="C29" s="124">
        <v>575</v>
      </c>
      <c r="D29" s="124">
        <v>575</v>
      </c>
      <c r="E29" s="124">
        <v>559</v>
      </c>
      <c r="F29" s="152">
        <v>559</v>
      </c>
      <c r="G29" s="145">
        <v>557</v>
      </c>
      <c r="H29" s="145">
        <v>568.6</v>
      </c>
      <c r="I29" s="146">
        <f>(H29/G29-1)*100</f>
        <v>2.082585278276494</v>
      </c>
      <c r="J29" s="147">
        <v>430.77</v>
      </c>
      <c r="K29" s="148">
        <v>541.52</v>
      </c>
      <c r="L29" s="146">
        <f>(K29/J29-1)*100</f>
        <v>25.70977551825799</v>
      </c>
    </row>
    <row r="30" spans="1:12" ht="15">
      <c r="A30" s="48" t="s">
        <v>35</v>
      </c>
      <c r="B30" s="49"/>
      <c r="C30" s="50"/>
      <c r="D30" s="50"/>
      <c r="E30" s="50"/>
      <c r="F30" s="50"/>
      <c r="G30" s="51" t="s">
        <v>1</v>
      </c>
      <c r="H30" s="48"/>
      <c r="I30" s="52"/>
      <c r="J30" s="52"/>
      <c r="K30" s="52"/>
      <c r="L30" s="52"/>
    </row>
    <row r="31" spans="1:12" ht="15">
      <c r="A31" s="53" t="s">
        <v>36</v>
      </c>
      <c r="B31" s="53"/>
      <c r="C31" s="53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5">
      <c r="A32" s="166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4"/>
      <c r="B1" s="55" t="s">
        <v>37</v>
      </c>
      <c r="C1" s="15"/>
      <c r="D1" s="15"/>
      <c r="E1" s="15"/>
      <c r="F1" s="15"/>
      <c r="G1" s="15"/>
      <c r="H1" s="15"/>
      <c r="I1" s="15"/>
      <c r="J1" s="56"/>
      <c r="K1" s="56"/>
      <c r="L1" s="57"/>
    </row>
    <row r="2" spans="1:12" ht="15" customHeight="1">
      <c r="A2" s="58"/>
      <c r="B2" s="176" t="s">
        <v>76</v>
      </c>
      <c r="C2" s="176"/>
      <c r="D2" s="176"/>
      <c r="E2" s="176"/>
      <c r="F2" s="176"/>
      <c r="G2" s="179" t="s">
        <v>4</v>
      </c>
      <c r="H2" s="179"/>
      <c r="I2" s="179"/>
      <c r="J2" s="59"/>
      <c r="K2" s="60"/>
      <c r="L2" s="61"/>
    </row>
    <row r="3" spans="1:12" ht="15" customHeight="1">
      <c r="A3" s="58"/>
      <c r="B3" s="176"/>
      <c r="C3" s="176"/>
      <c r="D3" s="176"/>
      <c r="E3" s="176"/>
      <c r="F3" s="176"/>
      <c r="G3" s="179"/>
      <c r="H3" s="179"/>
      <c r="I3" s="179"/>
      <c r="J3" s="178" t="s">
        <v>5</v>
      </c>
      <c r="K3" s="178"/>
      <c r="L3" s="178"/>
    </row>
    <row r="4" spans="1:12" ht="15" customHeight="1">
      <c r="A4" s="180" t="s">
        <v>2</v>
      </c>
      <c r="B4" s="62" t="s">
        <v>6</v>
      </c>
      <c r="C4" s="62" t="s">
        <v>7</v>
      </c>
      <c r="D4" s="62" t="s">
        <v>8</v>
      </c>
      <c r="E4" s="62" t="s">
        <v>9</v>
      </c>
      <c r="F4" s="62" t="s">
        <v>10</v>
      </c>
      <c r="G4" s="179"/>
      <c r="H4" s="179"/>
      <c r="I4" s="179"/>
      <c r="J4" s="178" t="s">
        <v>79</v>
      </c>
      <c r="K4" s="178"/>
      <c r="L4" s="178"/>
    </row>
    <row r="5" spans="1:12" ht="15" customHeight="1">
      <c r="A5" s="180"/>
      <c r="B5" s="63">
        <v>29</v>
      </c>
      <c r="C5" s="64">
        <v>30</v>
      </c>
      <c r="D5" s="64">
        <v>31</v>
      </c>
      <c r="E5" s="64">
        <v>1</v>
      </c>
      <c r="F5" s="64">
        <v>2</v>
      </c>
      <c r="G5" s="65" t="s">
        <v>38</v>
      </c>
      <c r="H5" s="65" t="s">
        <v>39</v>
      </c>
      <c r="I5" s="66" t="s">
        <v>40</v>
      </c>
      <c r="J5" s="23">
        <v>2010</v>
      </c>
      <c r="K5" s="23">
        <v>2011</v>
      </c>
      <c r="L5" s="67" t="s">
        <v>40</v>
      </c>
    </row>
    <row r="6" spans="1:12" ht="15" customHeight="1">
      <c r="A6" s="34"/>
      <c r="B6" s="25"/>
      <c r="C6" s="68"/>
      <c r="D6" s="68"/>
      <c r="E6" s="68"/>
      <c r="F6" s="69"/>
      <c r="G6" s="70"/>
      <c r="H6" s="70"/>
      <c r="I6" s="71"/>
      <c r="J6" s="73"/>
      <c r="K6" s="72"/>
      <c r="L6" s="73"/>
    </row>
    <row r="7" spans="1:12" ht="15" customHeight="1">
      <c r="A7" s="32" t="s">
        <v>41</v>
      </c>
      <c r="B7" s="74" t="s">
        <v>18</v>
      </c>
      <c r="C7" s="74" t="s">
        <v>18</v>
      </c>
      <c r="D7" s="74" t="s">
        <v>18</v>
      </c>
      <c r="E7" s="74" t="s">
        <v>18</v>
      </c>
      <c r="F7" s="33" t="s">
        <v>18</v>
      </c>
      <c r="G7" s="74" t="s">
        <v>18</v>
      </c>
      <c r="H7" s="74" t="s">
        <v>18</v>
      </c>
      <c r="I7" s="74" t="s">
        <v>18</v>
      </c>
      <c r="J7" s="74" t="s">
        <v>18</v>
      </c>
      <c r="K7" s="74" t="s">
        <v>18</v>
      </c>
      <c r="L7" s="74" t="s">
        <v>18</v>
      </c>
    </row>
    <row r="8" spans="1:12" ht="15" customHeight="1">
      <c r="A8" s="34" t="s">
        <v>42</v>
      </c>
      <c r="B8" s="113">
        <v>262.8306</v>
      </c>
      <c r="C8" s="79">
        <v>256.9746</v>
      </c>
      <c r="D8" s="113">
        <v>254.9078</v>
      </c>
      <c r="E8" s="75">
        <v>249.3963</v>
      </c>
      <c r="F8" s="158">
        <v>254.2189</v>
      </c>
      <c r="G8" s="113">
        <v>251.153</v>
      </c>
      <c r="H8" s="113">
        <v>255.66564000000002</v>
      </c>
      <c r="I8" s="151">
        <f aca="true" t="shared" si="0" ref="I8:I20">(H8/G8-1)*100</f>
        <v>1.7967692999884655</v>
      </c>
      <c r="J8" s="108">
        <v>187.49</v>
      </c>
      <c r="K8" s="76">
        <v>242.19</v>
      </c>
      <c r="L8" s="113">
        <f>(K8/J8-1)*100</f>
        <v>29.174889327430797</v>
      </c>
    </row>
    <row r="9" spans="1:12" ht="15" customHeight="1">
      <c r="A9" s="32" t="s">
        <v>43</v>
      </c>
      <c r="B9" s="104">
        <v>545</v>
      </c>
      <c r="C9" s="77">
        <v>552</v>
      </c>
      <c r="D9" s="104">
        <v>556</v>
      </c>
      <c r="E9" s="77">
        <v>556</v>
      </c>
      <c r="F9" s="159">
        <v>547</v>
      </c>
      <c r="G9" s="104">
        <v>534</v>
      </c>
      <c r="H9" s="104">
        <v>551.2</v>
      </c>
      <c r="I9" s="104">
        <f t="shared" si="0"/>
        <v>3.2209737827715523</v>
      </c>
      <c r="J9" s="109">
        <v>423.43</v>
      </c>
      <c r="K9" s="78">
        <v>524.95</v>
      </c>
      <c r="L9" s="77">
        <f>(K9/J9-1)*100</f>
        <v>23.975627612592397</v>
      </c>
    </row>
    <row r="10" spans="1:12" ht="15" customHeight="1">
      <c r="A10" s="34" t="s">
        <v>44</v>
      </c>
      <c r="B10" s="113">
        <v>528.3787</v>
      </c>
      <c r="C10" s="79">
        <v>532.3287</v>
      </c>
      <c r="D10" s="113">
        <v>532.4206</v>
      </c>
      <c r="E10" s="75">
        <v>523.5101</v>
      </c>
      <c r="F10" s="158">
        <v>527.6438</v>
      </c>
      <c r="G10" s="113">
        <v>510.9804</v>
      </c>
      <c r="H10" s="113">
        <v>528.85638</v>
      </c>
      <c r="I10" s="151">
        <f t="shared" si="0"/>
        <v>3.4983690176765947</v>
      </c>
      <c r="J10" s="108">
        <v>379.47</v>
      </c>
      <c r="K10" s="76">
        <v>501.38</v>
      </c>
      <c r="L10" s="113">
        <f>(K10/J10-1)*100</f>
        <v>32.12638680264579</v>
      </c>
    </row>
    <row r="11" spans="1:12" ht="15" customHeight="1">
      <c r="A11" s="32" t="s">
        <v>73</v>
      </c>
      <c r="B11" s="104">
        <v>590.4703850452099</v>
      </c>
      <c r="C11" s="77">
        <v>592.1913327882256</v>
      </c>
      <c r="D11" s="104">
        <v>594.4148936170213</v>
      </c>
      <c r="E11" s="77">
        <v>587.2140522875817</v>
      </c>
      <c r="F11" s="159">
        <v>590.2429025315158</v>
      </c>
      <c r="G11" s="104">
        <v>568.1748455404377</v>
      </c>
      <c r="H11" s="77">
        <v>590.9067132539109</v>
      </c>
      <c r="I11" s="104">
        <f t="shared" si="0"/>
        <v>4.000857815493575</v>
      </c>
      <c r="J11" s="74" t="s">
        <v>18</v>
      </c>
      <c r="K11" s="78">
        <v>569.38</v>
      </c>
      <c r="L11" s="74" t="s">
        <v>18</v>
      </c>
    </row>
    <row r="12" spans="1:12" s="92" customFormat="1" ht="15" customHeight="1">
      <c r="A12" s="89" t="s">
        <v>45</v>
      </c>
      <c r="B12" s="105">
        <v>245</v>
      </c>
      <c r="C12" s="90">
        <v>249</v>
      </c>
      <c r="D12" s="105">
        <v>250</v>
      </c>
      <c r="E12" s="90">
        <v>248</v>
      </c>
      <c r="F12" s="160">
        <v>238</v>
      </c>
      <c r="G12" s="105">
        <v>231.5</v>
      </c>
      <c r="H12" s="105">
        <v>246</v>
      </c>
      <c r="I12" s="151">
        <f t="shared" si="0"/>
        <v>6.263498920086397</v>
      </c>
      <c r="J12" s="110">
        <v>147</v>
      </c>
      <c r="K12" s="91">
        <v>224.41</v>
      </c>
      <c r="L12" s="113">
        <f aca="true" t="shared" si="1" ref="L12:L21">(K12/J12-1)*100</f>
        <v>52.65986394557822</v>
      </c>
    </row>
    <row r="13" spans="1:12" ht="15" customHeight="1">
      <c r="A13" s="93" t="s">
        <v>46</v>
      </c>
      <c r="B13" s="106">
        <v>1267.6565</v>
      </c>
      <c r="C13" s="95">
        <v>1272.0657</v>
      </c>
      <c r="D13" s="106">
        <v>1279.7819</v>
      </c>
      <c r="E13" s="94">
        <v>1261.2631</v>
      </c>
      <c r="F13" s="161">
        <v>1261.9245</v>
      </c>
      <c r="G13" s="106">
        <v>1218.1848</v>
      </c>
      <c r="H13" s="104">
        <v>1268.53834</v>
      </c>
      <c r="I13" s="106">
        <f>(H13/G13-1)*100</f>
        <v>4.133489434443782</v>
      </c>
      <c r="J13" s="111">
        <v>826.76</v>
      </c>
      <c r="K13" s="96">
        <v>1210.51</v>
      </c>
      <c r="L13" s="77">
        <f t="shared" si="1"/>
        <v>46.41613043688615</v>
      </c>
    </row>
    <row r="14" spans="1:12" ht="15" customHeight="1">
      <c r="A14" s="89" t="s">
        <v>47</v>
      </c>
      <c r="B14" s="105">
        <v>1278.6796</v>
      </c>
      <c r="C14" s="99">
        <v>1283.0888</v>
      </c>
      <c r="D14" s="105">
        <v>1290.805</v>
      </c>
      <c r="E14" s="90">
        <v>1272.2862</v>
      </c>
      <c r="F14" s="160">
        <v>1272.9476</v>
      </c>
      <c r="G14" s="105">
        <v>1231.0597</v>
      </c>
      <c r="H14" s="113">
        <v>1279.56144</v>
      </c>
      <c r="I14" s="151">
        <f t="shared" si="0"/>
        <v>3.9398365489504705</v>
      </c>
      <c r="J14" s="110">
        <v>895.35</v>
      </c>
      <c r="K14" s="91">
        <v>1224.89</v>
      </c>
      <c r="L14" s="113">
        <f t="shared" si="1"/>
        <v>36.80571843413192</v>
      </c>
    </row>
    <row r="15" spans="1:12" ht="15" customHeight="1">
      <c r="A15" s="93" t="s">
        <v>48</v>
      </c>
      <c r="B15" s="106">
        <v>1362.1214</v>
      </c>
      <c r="C15" s="156">
        <v>1377.81</v>
      </c>
      <c r="D15" s="106">
        <v>1379.8584</v>
      </c>
      <c r="E15" s="94">
        <v>1379.9051</v>
      </c>
      <c r="F15" s="162">
        <v>1370.4497</v>
      </c>
      <c r="G15" s="106">
        <v>1332.3401</v>
      </c>
      <c r="H15" s="106">
        <v>1374.0289200000002</v>
      </c>
      <c r="I15" s="104">
        <f t="shared" si="0"/>
        <v>3.1289923646372397</v>
      </c>
      <c r="J15" s="111">
        <v>998.15</v>
      </c>
      <c r="K15" s="96">
        <v>1327.12</v>
      </c>
      <c r="L15" s="77">
        <f t="shared" si="1"/>
        <v>32.95797224866001</v>
      </c>
    </row>
    <row r="16" spans="1:12" ht="15" customHeight="1">
      <c r="A16" s="89" t="s">
        <v>49</v>
      </c>
      <c r="B16" s="105">
        <v>1273</v>
      </c>
      <c r="C16" s="90">
        <v>1300</v>
      </c>
      <c r="D16" s="105">
        <v>1300</v>
      </c>
      <c r="E16" s="90">
        <v>1308</v>
      </c>
      <c r="F16" s="163">
        <v>1291</v>
      </c>
      <c r="G16" s="105">
        <v>1248.5</v>
      </c>
      <c r="H16" s="105">
        <v>1294.4</v>
      </c>
      <c r="I16" s="151">
        <f t="shared" si="0"/>
        <v>3.676411694032855</v>
      </c>
      <c r="J16" s="110">
        <v>901.57</v>
      </c>
      <c r="K16" s="91">
        <v>1248.05</v>
      </c>
      <c r="L16" s="113">
        <f t="shared" si="1"/>
        <v>38.43073749126522</v>
      </c>
    </row>
    <row r="17" spans="1:12" ht="15" customHeight="1">
      <c r="A17" s="93" t="s">
        <v>50</v>
      </c>
      <c r="B17" s="106">
        <v>1330</v>
      </c>
      <c r="C17" s="95">
        <v>1335</v>
      </c>
      <c r="D17" s="106">
        <v>1330</v>
      </c>
      <c r="E17" s="94">
        <v>1335</v>
      </c>
      <c r="F17" s="162">
        <v>1345</v>
      </c>
      <c r="G17" s="106">
        <v>1299</v>
      </c>
      <c r="H17" s="106">
        <v>1335</v>
      </c>
      <c r="I17" s="106">
        <f>(H17/G17-1)*100</f>
        <v>2.771362586605086</v>
      </c>
      <c r="J17" s="111">
        <v>1067.14</v>
      </c>
      <c r="K17" s="96">
        <v>1318.26</v>
      </c>
      <c r="L17" s="77">
        <f t="shared" si="1"/>
        <v>23.532057649418057</v>
      </c>
    </row>
    <row r="18" spans="1:12" ht="15" customHeight="1">
      <c r="A18" s="89" t="s">
        <v>51</v>
      </c>
      <c r="B18" s="105">
        <v>1215</v>
      </c>
      <c r="C18" s="90">
        <v>1215</v>
      </c>
      <c r="D18" s="105">
        <v>1215</v>
      </c>
      <c r="E18" s="90">
        <v>1220</v>
      </c>
      <c r="F18" s="163">
        <v>1220</v>
      </c>
      <c r="G18" s="105">
        <v>1232.5</v>
      </c>
      <c r="H18" s="105">
        <v>1217</v>
      </c>
      <c r="I18" s="151">
        <f t="shared" si="0"/>
        <v>-1.2576064908722095</v>
      </c>
      <c r="J18" s="110">
        <v>992.62</v>
      </c>
      <c r="K18" s="91">
        <v>1247.05</v>
      </c>
      <c r="L18" s="113">
        <f t="shared" si="1"/>
        <v>25.63216538050814</v>
      </c>
    </row>
    <row r="19" spans="1:12" ht="15" customHeight="1">
      <c r="A19" s="93" t="s">
        <v>52</v>
      </c>
      <c r="B19" s="106">
        <v>1376.6121</v>
      </c>
      <c r="C19" s="95">
        <v>1389.4126</v>
      </c>
      <c r="D19" s="106">
        <v>1379.8584</v>
      </c>
      <c r="E19" s="94">
        <v>1379.9051</v>
      </c>
      <c r="F19" s="162">
        <v>1377.5874</v>
      </c>
      <c r="G19" s="106">
        <v>1346.1537</v>
      </c>
      <c r="H19" s="106">
        <v>1380.6751199999999</v>
      </c>
      <c r="I19" s="106">
        <f>(H19/G19-1)*100</f>
        <v>2.5644486212829776</v>
      </c>
      <c r="J19" s="111">
        <v>1014.83</v>
      </c>
      <c r="K19" s="96">
        <v>1349.19</v>
      </c>
      <c r="L19" s="77">
        <f t="shared" si="1"/>
        <v>32.94739020328527</v>
      </c>
    </row>
    <row r="20" spans="1:12" ht="15" customHeight="1">
      <c r="A20" s="89" t="s">
        <v>53</v>
      </c>
      <c r="B20" s="105">
        <v>1598.3495</v>
      </c>
      <c r="C20" s="99">
        <v>1598.3495</v>
      </c>
      <c r="D20" s="105">
        <v>1598.3495</v>
      </c>
      <c r="E20" s="90">
        <v>1598.3495</v>
      </c>
      <c r="F20" s="163">
        <v>1598.3495</v>
      </c>
      <c r="G20" s="105">
        <v>1598.3495</v>
      </c>
      <c r="H20" s="113">
        <v>1598.3495</v>
      </c>
      <c r="I20" s="151">
        <f t="shared" si="0"/>
        <v>0</v>
      </c>
      <c r="J20" s="110">
        <v>936.46</v>
      </c>
      <c r="K20" s="91">
        <v>1641.48</v>
      </c>
      <c r="L20" s="113">
        <f t="shared" si="1"/>
        <v>75.28565021463811</v>
      </c>
    </row>
    <row r="21" spans="1:12" ht="15" customHeight="1">
      <c r="A21" s="93" t="s">
        <v>54</v>
      </c>
      <c r="B21" s="106">
        <v>1984.158</v>
      </c>
      <c r="C21" s="95">
        <v>1984.158</v>
      </c>
      <c r="D21" s="94">
        <v>1984.158</v>
      </c>
      <c r="E21" s="95">
        <v>1984.158</v>
      </c>
      <c r="F21" s="97">
        <v>1984.158</v>
      </c>
      <c r="G21" s="106">
        <v>1984.158</v>
      </c>
      <c r="H21" s="104">
        <v>1984.158</v>
      </c>
      <c r="I21" s="106">
        <f>(H21/G21-1)*100</f>
        <v>0</v>
      </c>
      <c r="J21" s="111">
        <v>1123.86</v>
      </c>
      <c r="K21" s="96">
        <v>1984.16</v>
      </c>
      <c r="L21" s="77">
        <f t="shared" si="1"/>
        <v>76.54868044062431</v>
      </c>
    </row>
    <row r="22" spans="1:12" ht="15" customHeight="1">
      <c r="A22" s="89" t="s">
        <v>55</v>
      </c>
      <c r="B22" s="153"/>
      <c r="C22" s="99"/>
      <c r="D22" s="99"/>
      <c r="E22" s="99"/>
      <c r="F22" s="101"/>
      <c r="G22" s="90"/>
      <c r="H22" s="90"/>
      <c r="I22" s="90"/>
      <c r="J22" s="112"/>
      <c r="K22" s="102"/>
      <c r="L22" s="103"/>
    </row>
    <row r="23" spans="1:12" ht="15" customHeight="1">
      <c r="A23" s="93" t="s">
        <v>56</v>
      </c>
      <c r="B23" s="156" t="s">
        <v>18</v>
      </c>
      <c r="C23" s="94">
        <v>634.4896</v>
      </c>
      <c r="D23" s="95">
        <v>628.9781</v>
      </c>
      <c r="E23" s="94">
        <v>631.8441</v>
      </c>
      <c r="F23" s="97">
        <v>628.7576</v>
      </c>
      <c r="G23" s="94">
        <v>643.3081</v>
      </c>
      <c r="H23" s="156">
        <v>631.0173500000001</v>
      </c>
      <c r="I23" s="106">
        <f>(H23/G23-1)*100</f>
        <v>-1.9105542118931673</v>
      </c>
      <c r="J23" s="111">
        <v>406.93</v>
      </c>
      <c r="K23" s="96">
        <v>607.12</v>
      </c>
      <c r="L23" s="77">
        <f>(K23/J23-1)*100</f>
        <v>49.19519327648489</v>
      </c>
    </row>
    <row r="24" spans="1:12" ht="15" customHeight="1">
      <c r="A24" s="89" t="s">
        <v>57</v>
      </c>
      <c r="B24" s="154" t="s">
        <v>18</v>
      </c>
      <c r="C24" s="154" t="s">
        <v>18</v>
      </c>
      <c r="D24" s="154" t="s">
        <v>18</v>
      </c>
      <c r="E24" s="154" t="s">
        <v>18</v>
      </c>
      <c r="F24" s="155" t="s">
        <v>18</v>
      </c>
      <c r="G24" s="154" t="s">
        <v>18</v>
      </c>
      <c r="H24" s="107" t="s">
        <v>75</v>
      </c>
      <c r="I24" s="107" t="s">
        <v>18</v>
      </c>
      <c r="J24" s="110">
        <v>553.09</v>
      </c>
      <c r="K24" s="107" t="s">
        <v>18</v>
      </c>
      <c r="L24" s="107" t="s">
        <v>18</v>
      </c>
    </row>
    <row r="25" spans="1:12" ht="15" customHeight="1">
      <c r="A25" s="93" t="s">
        <v>58</v>
      </c>
      <c r="B25" s="156" t="s">
        <v>18</v>
      </c>
      <c r="C25" s="94">
        <v>774</v>
      </c>
      <c r="D25" s="95">
        <v>770.8</v>
      </c>
      <c r="E25" s="94">
        <v>762.8</v>
      </c>
      <c r="F25" s="97">
        <v>753.8</v>
      </c>
      <c r="G25" s="94">
        <v>787.08</v>
      </c>
      <c r="H25" s="156">
        <v>765.3499999999999</v>
      </c>
      <c r="I25" s="106">
        <f>(H25/G25-1)*100</f>
        <v>-2.7608375260456564</v>
      </c>
      <c r="J25" s="111">
        <v>557.26</v>
      </c>
      <c r="K25" s="96">
        <v>756.76</v>
      </c>
      <c r="L25" s="77">
        <f>(K25/J25-1)*100</f>
        <v>35.80016509349315</v>
      </c>
    </row>
    <row r="26" spans="1:12" ht="15" customHeight="1">
      <c r="A26" s="89" t="s">
        <v>59</v>
      </c>
      <c r="B26" s="90">
        <v>658.9609</v>
      </c>
      <c r="C26" s="99">
        <v>653.0084</v>
      </c>
      <c r="D26" s="99">
        <v>654.3312</v>
      </c>
      <c r="E26" s="90">
        <v>652.3471</v>
      </c>
      <c r="F26" s="100">
        <v>643.3081</v>
      </c>
      <c r="G26" s="90">
        <v>668.7494</v>
      </c>
      <c r="H26" s="75">
        <v>652.3911400000001</v>
      </c>
      <c r="I26" s="151">
        <f>(H26/G26-1)*100</f>
        <v>-2.446097147900239</v>
      </c>
      <c r="J26" s="110">
        <v>423.63</v>
      </c>
      <c r="K26" s="91">
        <v>636.57</v>
      </c>
      <c r="L26" s="113">
        <f>(K26/J26-1)*100</f>
        <v>50.26556192904186</v>
      </c>
    </row>
    <row r="27" spans="1:12" ht="15" customHeight="1">
      <c r="A27" s="93" t="s">
        <v>60</v>
      </c>
      <c r="B27" s="98" t="s">
        <v>18</v>
      </c>
      <c r="C27" s="98" t="s">
        <v>18</v>
      </c>
      <c r="D27" s="98" t="s">
        <v>18</v>
      </c>
      <c r="E27" s="98" t="s">
        <v>18</v>
      </c>
      <c r="F27" s="98" t="s">
        <v>18</v>
      </c>
      <c r="G27" s="98" t="s">
        <v>18</v>
      </c>
      <c r="H27" s="98" t="s">
        <v>18</v>
      </c>
      <c r="I27" s="98" t="s">
        <v>18</v>
      </c>
      <c r="J27" s="98" t="s">
        <v>18</v>
      </c>
      <c r="K27" s="98" t="s">
        <v>18</v>
      </c>
      <c r="L27" s="98" t="s">
        <v>18</v>
      </c>
    </row>
    <row r="28" spans="1:12" ht="15" customHeight="1">
      <c r="A28" s="80" t="s">
        <v>1</v>
      </c>
      <c r="B28" s="81"/>
      <c r="C28" s="81"/>
      <c r="D28" s="81"/>
      <c r="E28" s="81"/>
      <c r="F28" s="81"/>
      <c r="G28" s="81"/>
      <c r="H28" s="81"/>
      <c r="I28" s="81"/>
      <c r="J28" s="82"/>
      <c r="K28" s="80"/>
      <c r="L28" s="80"/>
    </row>
    <row r="29" spans="1:12" ht="18">
      <c r="A29" s="167" t="s">
        <v>36</v>
      </c>
      <c r="B29" s="83"/>
      <c r="C29" s="84"/>
      <c r="D29" s="84"/>
      <c r="E29" s="84"/>
      <c r="F29" s="84"/>
      <c r="G29" s="85"/>
      <c r="H29" s="85"/>
      <c r="I29" s="85"/>
      <c r="J29" s="86"/>
      <c r="K29" s="86"/>
      <c r="L29" s="86"/>
    </row>
    <row r="30" spans="1:12" ht="18">
      <c r="A30" s="166" t="s">
        <v>78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2011-09-05T15:37:08Z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