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<sst xmlns="http://schemas.openxmlformats.org/spreadsheetml/2006/main" count="210" uniqueCount="79">
  <si>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</si>
  <si>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</si>
  <si>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</si>
  <si>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</si>
  <si>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</si>
  <si>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</si>
  <si>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</si>
  <si>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</si>
  <si>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</si>
  <si>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</si>
  <si>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</si>
  <si>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</si>
  <si>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</si>
  <si>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</si>
  <si>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</si>
  <si>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</si>
  <si>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</si>
  <si>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</si>
  <si>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</si>
  <si>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</si>
  <si>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</si>
  <si>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</si>
  <si>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</si>
  <si>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</si>
  <si>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</si>
  <si>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</si>
  <si>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</si>
  <si>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</si>
  <si>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</si>
  <si>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</si>
  <si>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</si>
  <si>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</si>
  <si>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</si>
  <si>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</si>
  <si>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</si>
  <si>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</si>
  <si>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</si>
  <si>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</si>
  <si>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</si>
  <si>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</si>
  <si>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</si>
  <si>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</si>
  <si>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</si>
  <si>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</si>
  <si>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</si>
  <si>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</si>
  <si>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</si>
  <si>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</si>
  <si>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</si>
  <si>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</si>
  <si>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</si>
  <si>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</si>
  <si>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</si>
  <si>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</si>
  <si>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</si>
  <si>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</si>
  <si>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</si>
  <si>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</si>
  <si>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</si>
  <si>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</si>
  <si>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</si>
  <si>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</si>
  <si>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</si>
  <si>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</si>
  <si>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</si>
  <si>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</si>
  <si>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</si>
  <si>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</si>
  <si>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</si>
  <si>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</si>
  <si>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</si>
  <si>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</si>
  <si>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Enero</t>
  </si>
  <si>
    <t>Fuente: elaborado por Odepa con datos de los Mercados de Materias Primas y de Reuters.</t>
  </si>
  <si>
    <t>Febrero 2012</t>
  </si>
  <si>
    <t>% Var.</t>
  </si>
  <si>
    <t/>
  </si>
  <si>
    <t>semana del 20 al 26 de febrero de 2012</t>
  </si>
  <si>
    <t>Nota: lunes 20 Feriado nacional en U.S.A. y además, martes 21 en Argentina, mercados cerrados.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</si>
</sst>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4" fontId="35" fillId="0" borderId="30" xfId="0" applyNumberFormat="1" applyFont="1" applyBorder="1" applyAlignment="1" applyProtection="1">
      <alignment horizontal="center" vertical="center"/>
      <protection/>
    </xf>
    <xf numFmtId="174" fontId="35" fillId="4" borderId="30" xfId="0" applyNumberFormat="1" applyFont="1" applyFill="1" applyBorder="1" applyAlignment="1" applyProtection="1">
      <alignment horizontal="center" vertical="center"/>
      <protection/>
    </xf>
    <xf numFmtId="173" fontId="35" fillId="0" borderId="31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2" xfId="0" applyFont="1" applyBorder="1" applyAlignment="1" applyProtection="1">
      <alignment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3" xfId="0" applyNumberFormat="1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/>
      <protection/>
    </xf>
    <xf numFmtId="172" fontId="26" fillId="19" borderId="32" xfId="0" applyFont="1" applyFill="1" applyBorder="1" applyAlignment="1" applyProtection="1">
      <alignment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 vertical="center"/>
      <protection/>
    </xf>
    <xf numFmtId="175" fontId="26" fillId="0" borderId="32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2" xfId="0" applyNumberFormat="1" applyFont="1" applyFill="1" applyBorder="1" applyAlignment="1" applyProtection="1">
      <alignment horizontal="right" vertical="center"/>
      <protection/>
    </xf>
    <xf numFmtId="2" fontId="26" fillId="19" borderId="32" xfId="0" applyNumberFormat="1" applyFont="1" applyFill="1" applyBorder="1" applyAlignment="1" applyProtection="1">
      <alignment vertical="center"/>
      <protection/>
    </xf>
    <xf numFmtId="2" fontId="26" fillId="58" borderId="32" xfId="0" applyNumberFormat="1" applyFont="1" applyFill="1" applyBorder="1" applyAlignment="1" applyProtection="1">
      <alignment vertical="center"/>
      <protection/>
    </xf>
    <xf numFmtId="175" fontId="26" fillId="19" borderId="32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2" xfId="0" applyFont="1" applyFill="1" applyBorder="1" applyAlignment="1" applyProtection="1">
      <alignment/>
      <protection/>
    </xf>
    <xf numFmtId="2" fontId="26" fillId="59" borderId="32" xfId="0" applyNumberFormat="1" applyFont="1" applyFill="1" applyBorder="1" applyAlignment="1" applyProtection="1">
      <alignment horizontal="right" vertical="center"/>
      <protection/>
    </xf>
    <xf numFmtId="2" fontId="26" fillId="59" borderId="32" xfId="0" applyNumberFormat="1" applyFont="1" applyFill="1" applyBorder="1" applyAlignment="1" applyProtection="1">
      <alignment vertical="center"/>
      <protection/>
    </xf>
    <xf numFmtId="175" fontId="26" fillId="59" borderId="32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2" xfId="0" applyFont="1" applyFill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 horizontal="right" vertical="center"/>
      <protection/>
    </xf>
    <xf numFmtId="2" fontId="26" fillId="58" borderId="32" xfId="0" applyNumberFormat="1" applyFont="1" applyFill="1" applyBorder="1" applyAlignment="1" applyProtection="1">
      <alignment horizontal="right"/>
      <protection/>
    </xf>
    <xf numFmtId="175" fontId="26" fillId="58" borderId="32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2" xfId="0" applyNumberFormat="1" applyFont="1" applyFill="1" applyBorder="1" applyAlignment="1" applyProtection="1">
      <alignment horizontal="right"/>
      <protection/>
    </xf>
    <xf numFmtId="2" fontId="26" fillId="58" borderId="29" xfId="0" applyNumberFormat="1" applyFont="1" applyFill="1" applyBorder="1" applyAlignment="1" applyProtection="1">
      <alignment horizontal="right" vertical="center"/>
      <protection/>
    </xf>
    <xf numFmtId="4" fontId="26" fillId="59" borderId="32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2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4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1" xfId="0" applyFont="1" applyFill="1" applyBorder="1" applyAlignment="1" applyProtection="1">
      <alignment/>
      <protection/>
    </xf>
    <xf numFmtId="172" fontId="35" fillId="0" borderId="33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4" fontId="35" fillId="4" borderId="30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3" xfId="0" applyNumberFormat="1" applyFont="1" applyBorder="1" applyAlignment="1" applyProtection="1">
      <alignment/>
      <protection/>
    </xf>
    <xf numFmtId="172" fontId="26" fillId="0" borderId="33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center" vertical="center"/>
    </xf>
    <xf numFmtId="2" fontId="37" fillId="19" borderId="0" xfId="0" applyNumberFormat="1" applyFont="1" applyFill="1" applyBorder="1" applyAlignment="1">
      <alignment horizontal="right" vertical="center"/>
    </xf>
    <xf numFmtId="2" fontId="37" fillId="19" borderId="32" xfId="0" applyNumberFormat="1" applyFont="1" applyFill="1" applyBorder="1" applyAlignment="1" applyProtection="1">
      <alignment horizontal="center" vertical="center"/>
      <protection/>
    </xf>
    <xf numFmtId="173" fontId="37" fillId="0" borderId="26" xfId="0" applyNumberFormat="1" applyFont="1" applyBorder="1" applyAlignment="1" applyProtection="1">
      <alignment/>
      <protection/>
    </xf>
    <xf numFmtId="2" fontId="37" fillId="0" borderId="32" xfId="0" applyNumberFormat="1" applyFont="1" applyBorder="1" applyAlignment="1" applyProtection="1">
      <alignment horizontal="right" vertical="center"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right" vertical="center"/>
    </xf>
    <xf numFmtId="2" fontId="37" fillId="0" borderId="32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2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2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55" fillId="0" borderId="32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 horizontal="center"/>
      <protection/>
    </xf>
    <xf numFmtId="2" fontId="26" fillId="19" borderId="32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32" xfId="0" applyNumberFormat="1" applyFont="1" applyFill="1" applyBorder="1" applyAlignment="1" applyProtection="1">
      <alignment horizontal="center"/>
      <protection/>
    </xf>
    <xf numFmtId="2" fontId="55" fillId="0" borderId="32" xfId="0" applyNumberFormat="1" applyFont="1" applyBorder="1" applyAlignment="1" applyProtection="1">
      <alignment horizontal="center"/>
      <protection/>
    </xf>
    <xf numFmtId="2" fontId="26" fillId="58" borderId="32" xfId="0" applyNumberFormat="1" applyFont="1" applyFill="1" applyBorder="1" applyAlignment="1" applyProtection="1">
      <alignment horizontal="center" vertical="center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2" xfId="0" applyNumberFormat="1" applyFont="1" applyFill="1" applyBorder="1" applyAlignment="1" applyProtection="1">
      <alignment horizontal="right" vertical="center"/>
      <protection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3" xfId="0" applyFont="1" applyFill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0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42" t="s">
        <v>69</v>
      </c>
      <c r="E23" s="2"/>
      <c r="F23" s="2"/>
      <c r="G23" s="2"/>
    </row>
    <row r="24" spans="1:7" ht="18">
      <c r="A24" s="1"/>
      <c r="B24" s="1"/>
      <c r="C24" s="1"/>
      <c r="D24" s="11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4" t="s">
        <v>63</v>
      </c>
      <c r="B10" s="164"/>
      <c r="C10" s="164"/>
      <c r="D10" s="164"/>
      <c r="E10" s="164"/>
      <c r="F10" s="164"/>
      <c r="G10" s="164"/>
    </row>
    <row r="11" spans="1:7" ht="18">
      <c r="A11" s="167" t="s">
        <v>65</v>
      </c>
      <c r="B11" s="167"/>
      <c r="C11" s="167"/>
      <c r="D11" s="167"/>
      <c r="E11" s="167"/>
      <c r="F11" s="167"/>
      <c r="G11" s="167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5" t="s">
        <v>55</v>
      </c>
      <c r="B13" s="165"/>
      <c r="C13" s="165"/>
      <c r="D13" s="165"/>
      <c r="E13" s="165"/>
      <c r="F13" s="165"/>
      <c r="G13" s="165"/>
    </row>
    <row r="14" spans="1:7" ht="18">
      <c r="A14" s="166" t="s">
        <v>56</v>
      </c>
      <c r="B14" s="166"/>
      <c r="C14" s="166"/>
      <c r="D14" s="166"/>
      <c r="E14" s="166"/>
      <c r="F14" s="166"/>
      <c r="G14" s="166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6" t="s">
        <v>57</v>
      </c>
      <c r="B18" s="166"/>
      <c r="C18" s="166"/>
      <c r="D18" s="166"/>
      <c r="E18" s="166"/>
      <c r="F18" s="166"/>
      <c r="G18" s="166"/>
    </row>
    <row r="19" spans="1:7" ht="18">
      <c r="A19" s="165" t="s">
        <v>58</v>
      </c>
      <c r="B19" s="165"/>
      <c r="C19" s="165"/>
      <c r="D19" s="165"/>
      <c r="E19" s="165"/>
      <c r="F19" s="165"/>
      <c r="G19" s="165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6" t="s">
        <v>59</v>
      </c>
      <c r="B22" s="166"/>
      <c r="C22" s="166"/>
      <c r="D22" s="166"/>
      <c r="E22" s="166"/>
      <c r="F22" s="166"/>
      <c r="G22" s="166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1" t="s">
        <v>0</v>
      </c>
      <c r="B24" s="161"/>
      <c r="C24" s="161"/>
      <c r="D24" s="161"/>
      <c r="E24" s="161"/>
      <c r="F24" s="161"/>
      <c r="G24" s="161"/>
    </row>
    <row r="36" spans="2:4" ht="18">
      <c r="B36" s="162" t="s">
        <v>64</v>
      </c>
      <c r="C36" s="162"/>
      <c r="D36" s="162"/>
    </row>
    <row r="37" spans="2:4" ht="18">
      <c r="B37" s="162" t="s">
        <v>60</v>
      </c>
      <c r="C37" s="162"/>
      <c r="D37" s="15"/>
    </row>
    <row r="38" spans="2:4" ht="18">
      <c r="B38" s="162" t="s">
        <v>61</v>
      </c>
      <c r="C38" s="162"/>
      <c r="D38" s="15"/>
    </row>
    <row r="39" spans="2:4" ht="18">
      <c r="B39" s="163" t="s">
        <v>62</v>
      </c>
      <c r="C39" s="163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8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80"/>
    </row>
    <row r="2" spans="1:15" ht="15.75" customHeight="1">
      <c r="A2" s="168"/>
      <c r="B2" s="169" t="s">
        <v>74</v>
      </c>
      <c r="C2" s="169"/>
      <c r="D2" s="169"/>
      <c r="E2" s="169"/>
      <c r="F2" s="169"/>
      <c r="G2" s="170" t="s">
        <v>3</v>
      </c>
      <c r="H2" s="170"/>
      <c r="I2" s="170"/>
      <c r="J2" s="170" t="s">
        <v>4</v>
      </c>
      <c r="K2" s="170"/>
      <c r="L2" s="170"/>
      <c r="M2" s="4"/>
      <c r="N2" s="4"/>
      <c r="O2" s="4"/>
    </row>
    <row r="3" spans="1:15" ht="15.75">
      <c r="A3" s="168"/>
      <c r="B3" s="81" t="s">
        <v>5</v>
      </c>
      <c r="C3" s="82" t="s">
        <v>6</v>
      </c>
      <c r="D3" s="82" t="s">
        <v>7</v>
      </c>
      <c r="E3" s="82" t="s">
        <v>8</v>
      </c>
      <c r="F3" s="82" t="s">
        <v>9</v>
      </c>
      <c r="G3" s="170"/>
      <c r="H3" s="170"/>
      <c r="I3" s="170"/>
      <c r="J3" s="171" t="s">
        <v>72</v>
      </c>
      <c r="K3" s="171"/>
      <c r="L3" s="171"/>
      <c r="M3" s="4"/>
      <c r="N3" s="4"/>
      <c r="O3" s="4"/>
    </row>
    <row r="4" spans="1:15" ht="15.75">
      <c r="A4" s="168"/>
      <c r="B4" s="83">
        <v>20</v>
      </c>
      <c r="C4" s="84">
        <v>21</v>
      </c>
      <c r="D4" s="84">
        <v>22</v>
      </c>
      <c r="E4" s="84">
        <v>23</v>
      </c>
      <c r="F4" s="84">
        <v>24</v>
      </c>
      <c r="G4" s="85" t="s">
        <v>70</v>
      </c>
      <c r="H4" s="85" t="s">
        <v>71</v>
      </c>
      <c r="I4" s="27" t="s">
        <v>10</v>
      </c>
      <c r="J4" s="32">
        <v>2011</v>
      </c>
      <c r="K4" s="32">
        <v>2012</v>
      </c>
      <c r="L4" s="27" t="s">
        <v>10</v>
      </c>
      <c r="M4" s="4"/>
      <c r="N4" s="4"/>
      <c r="O4" s="4"/>
    </row>
    <row r="5" spans="1:15" ht="15" customHeight="1">
      <c r="A5" s="144" t="s">
        <v>11</v>
      </c>
      <c r="B5" s="37"/>
      <c r="C5" s="86"/>
      <c r="D5" s="86"/>
      <c r="E5" s="86"/>
      <c r="F5" s="87"/>
      <c r="G5" s="88"/>
      <c r="H5" s="88"/>
      <c r="I5" s="89"/>
      <c r="J5" s="90"/>
      <c r="K5" s="91"/>
      <c r="L5" s="89"/>
      <c r="M5" s="4"/>
      <c r="N5" s="4"/>
      <c r="O5" s="4"/>
    </row>
    <row r="6" spans="1:15" ht="15">
      <c r="A6" s="104" t="s">
        <v>12</v>
      </c>
      <c r="B6" s="41" t="s">
        <v>15</v>
      </c>
      <c r="C6" s="99" t="s">
        <v>15</v>
      </c>
      <c r="D6" s="92">
        <v>262</v>
      </c>
      <c r="E6" s="92">
        <v>263</v>
      </c>
      <c r="F6" s="92">
        <v>263</v>
      </c>
      <c r="G6" s="92">
        <v>261.6</v>
      </c>
      <c r="H6" s="92">
        <v>262.6666666666667</v>
      </c>
      <c r="I6" s="92">
        <f>(H6/G6-1)*100</f>
        <v>0.4077471967380175</v>
      </c>
      <c r="J6" s="93">
        <v>317.38</v>
      </c>
      <c r="K6" s="94">
        <v>247.95</v>
      </c>
      <c r="L6" s="47">
        <v>-21.8759846241099</v>
      </c>
      <c r="M6" s="4"/>
      <c r="N6" s="4"/>
      <c r="O6" s="4"/>
    </row>
    <row r="7" spans="1:15" ht="15">
      <c r="A7" s="145" t="s">
        <v>67</v>
      </c>
      <c r="B7" s="153" t="s">
        <v>15</v>
      </c>
      <c r="C7" s="102" t="s">
        <v>15</v>
      </c>
      <c r="D7" s="95">
        <v>252</v>
      </c>
      <c r="E7" s="96">
        <v>253</v>
      </c>
      <c r="F7" s="96">
        <v>253</v>
      </c>
      <c r="G7" s="43">
        <v>251.6</v>
      </c>
      <c r="H7" s="96">
        <v>252.66666666666666</v>
      </c>
      <c r="I7" s="121">
        <f>(H7/G7-1)*100</f>
        <v>0.4239533651298366</v>
      </c>
      <c r="J7" s="97" t="s">
        <v>15</v>
      </c>
      <c r="K7" s="98">
        <v>238.05</v>
      </c>
      <c r="L7" s="69" t="s">
        <v>15</v>
      </c>
      <c r="M7" s="4"/>
      <c r="N7" s="4"/>
      <c r="O7" s="4"/>
    </row>
    <row r="8" spans="1:15" ht="15.75">
      <c r="A8" s="146" t="s">
        <v>13</v>
      </c>
      <c r="B8" s="41"/>
      <c r="C8" s="99"/>
      <c r="D8" s="99"/>
      <c r="E8" s="99"/>
      <c r="F8" s="99"/>
      <c r="G8" s="99"/>
      <c r="H8" s="99"/>
      <c r="I8" s="99"/>
      <c r="J8" s="100"/>
      <c r="K8" s="101"/>
      <c r="L8" s="41"/>
      <c r="M8" s="4"/>
      <c r="N8" s="4"/>
      <c r="O8" s="4"/>
    </row>
    <row r="9" spans="1:15" ht="15">
      <c r="A9" s="145" t="s">
        <v>14</v>
      </c>
      <c r="B9" s="153" t="s">
        <v>15</v>
      </c>
      <c r="C9" s="102" t="s">
        <v>15</v>
      </c>
      <c r="D9" s="102" t="s">
        <v>15</v>
      </c>
      <c r="E9" s="102" t="s">
        <v>15</v>
      </c>
      <c r="F9" s="102" t="s">
        <v>15</v>
      </c>
      <c r="G9" s="102" t="s">
        <v>15</v>
      </c>
      <c r="H9" s="102" t="s">
        <v>15</v>
      </c>
      <c r="I9" s="102" t="s">
        <v>15</v>
      </c>
      <c r="J9" s="97" t="s">
        <v>15</v>
      </c>
      <c r="K9" s="103" t="s">
        <v>15</v>
      </c>
      <c r="L9" s="69" t="s">
        <v>15</v>
      </c>
      <c r="M9" s="4"/>
      <c r="N9" s="4"/>
      <c r="O9" s="4"/>
    </row>
    <row r="10" spans="1:15" ht="15">
      <c r="A10" s="104" t="s">
        <v>16</v>
      </c>
      <c r="B10" s="154" t="s">
        <v>15</v>
      </c>
      <c r="C10" s="92">
        <v>260.15</v>
      </c>
      <c r="D10" s="92">
        <v>262.54</v>
      </c>
      <c r="E10" s="92">
        <v>261.53</v>
      </c>
      <c r="F10" s="92">
        <v>261.25</v>
      </c>
      <c r="G10" s="92">
        <v>261.986</v>
      </c>
      <c r="H10" s="92">
        <v>261.3675</v>
      </c>
      <c r="I10" s="92">
        <f>(H10/G10-1)*100</f>
        <v>-0.23608131732228976</v>
      </c>
      <c r="J10" s="93">
        <v>329.25</v>
      </c>
      <c r="K10" s="94">
        <v>256.8</v>
      </c>
      <c r="L10" s="47">
        <v>-22.004555808656036</v>
      </c>
      <c r="M10" s="4"/>
      <c r="N10" s="4"/>
      <c r="O10" s="4"/>
    </row>
    <row r="11" spans="1:15" ht="15">
      <c r="A11" s="105" t="s">
        <v>17</v>
      </c>
      <c r="B11" s="69" t="s">
        <v>15</v>
      </c>
      <c r="C11" s="96">
        <v>294.69</v>
      </c>
      <c r="D11" s="96">
        <v>299.46</v>
      </c>
      <c r="E11" s="96">
        <v>297.63</v>
      </c>
      <c r="F11" s="96">
        <v>297.99</v>
      </c>
      <c r="G11" s="96">
        <v>294.78</v>
      </c>
      <c r="H11" s="96">
        <v>297.4425</v>
      </c>
      <c r="I11" s="121">
        <f>(H11/G11-1)*100</f>
        <v>0.9032159576633392</v>
      </c>
      <c r="J11" s="106">
        <v>349.07</v>
      </c>
      <c r="K11" s="107">
        <v>296.96</v>
      </c>
      <c r="L11" s="44">
        <v>-14.928237889248575</v>
      </c>
      <c r="M11" s="4"/>
      <c r="N11" s="4"/>
      <c r="O11" s="4"/>
    </row>
    <row r="12" spans="1:15" ht="15">
      <c r="A12" s="108" t="s">
        <v>18</v>
      </c>
      <c r="B12" s="156" t="s">
        <v>15</v>
      </c>
      <c r="C12" s="109">
        <v>292.11</v>
      </c>
      <c r="D12" s="109">
        <v>296.89</v>
      </c>
      <c r="E12" s="159">
        <v>295.05</v>
      </c>
      <c r="F12" s="159">
        <v>295.42</v>
      </c>
      <c r="G12" s="159">
        <v>292.648</v>
      </c>
      <c r="H12" s="159">
        <v>294.8675</v>
      </c>
      <c r="I12" s="159">
        <f>(H12/G12-1)*100</f>
        <v>0.7584196714141234</v>
      </c>
      <c r="J12" s="110" t="s">
        <v>15</v>
      </c>
      <c r="K12" s="111">
        <v>295.12350000000004</v>
      </c>
      <c r="L12" s="112" t="s">
        <v>15</v>
      </c>
      <c r="M12" s="4"/>
      <c r="N12" s="4"/>
      <c r="O12" s="4"/>
    </row>
    <row r="13" spans="1:15" ht="15">
      <c r="A13" s="113" t="s">
        <v>54</v>
      </c>
      <c r="B13" s="157" t="s">
        <v>15</v>
      </c>
      <c r="C13" s="115">
        <v>289.54</v>
      </c>
      <c r="D13" s="115">
        <v>294.32</v>
      </c>
      <c r="E13" s="124">
        <v>292.48</v>
      </c>
      <c r="F13" s="124">
        <v>292.85</v>
      </c>
      <c r="G13" s="124">
        <v>290.51599999999996</v>
      </c>
      <c r="H13" s="124">
        <v>292.2975</v>
      </c>
      <c r="I13" s="160">
        <f>(H13/G13-1)*100</f>
        <v>0.6132192374946888</v>
      </c>
      <c r="J13" s="116" t="s">
        <v>15</v>
      </c>
      <c r="K13" s="117">
        <v>293.286</v>
      </c>
      <c r="L13" s="118" t="s">
        <v>15</v>
      </c>
      <c r="M13" s="4"/>
      <c r="N13" s="4"/>
      <c r="O13" s="4"/>
    </row>
    <row r="14" spans="1:15" ht="15">
      <c r="A14" s="119" t="s">
        <v>19</v>
      </c>
      <c r="B14" s="154" t="s">
        <v>15</v>
      </c>
      <c r="C14" s="99" t="s">
        <v>15</v>
      </c>
      <c r="D14" s="99" t="s">
        <v>15</v>
      </c>
      <c r="E14" s="99" t="s">
        <v>15</v>
      </c>
      <c r="F14" s="99" t="s">
        <v>15</v>
      </c>
      <c r="G14" s="99" t="s">
        <v>15</v>
      </c>
      <c r="H14" s="99" t="s">
        <v>15</v>
      </c>
      <c r="I14" s="99" t="s">
        <v>15</v>
      </c>
      <c r="J14" s="100" t="s">
        <v>68</v>
      </c>
      <c r="K14" s="101" t="s">
        <v>15</v>
      </c>
      <c r="L14" s="41" t="s">
        <v>15</v>
      </c>
      <c r="M14" s="4"/>
      <c r="N14" s="4"/>
      <c r="O14" s="4"/>
    </row>
    <row r="15" spans="1:15" ht="15">
      <c r="A15" s="105" t="s">
        <v>20</v>
      </c>
      <c r="B15" s="153" t="s">
        <v>15</v>
      </c>
      <c r="C15" s="102" t="s">
        <v>15</v>
      </c>
      <c r="D15" s="102" t="s">
        <v>15</v>
      </c>
      <c r="E15" s="102" t="s">
        <v>15</v>
      </c>
      <c r="F15" s="102" t="s">
        <v>15</v>
      </c>
      <c r="G15" s="102" t="s">
        <v>15</v>
      </c>
      <c r="H15" s="102" t="s">
        <v>15</v>
      </c>
      <c r="I15" s="102" t="s">
        <v>15</v>
      </c>
      <c r="J15" s="97" t="s">
        <v>15</v>
      </c>
      <c r="K15" s="103" t="s">
        <v>15</v>
      </c>
      <c r="L15" s="69" t="s">
        <v>15</v>
      </c>
      <c r="M15" s="4"/>
      <c r="N15" s="4"/>
      <c r="O15" s="4"/>
    </row>
    <row r="16" spans="1:15" ht="15">
      <c r="A16" s="119"/>
      <c r="B16" s="41"/>
      <c r="C16" s="92"/>
      <c r="D16" s="92"/>
      <c r="E16" s="92"/>
      <c r="F16" s="99"/>
      <c r="G16" s="41"/>
      <c r="H16" s="47"/>
      <c r="I16" s="41"/>
      <c r="J16" s="93"/>
      <c r="K16" s="101"/>
      <c r="L16" s="41"/>
      <c r="M16" s="4"/>
      <c r="N16" s="4"/>
      <c r="O16" s="4"/>
    </row>
    <row r="17" spans="1:15" ht="15.75">
      <c r="A17" s="120" t="s">
        <v>21</v>
      </c>
      <c r="B17" s="69"/>
      <c r="C17" s="96"/>
      <c r="D17" s="96"/>
      <c r="E17" s="96"/>
      <c r="F17" s="102"/>
      <c r="G17" s="43"/>
      <c r="H17" s="43"/>
      <c r="I17" s="121"/>
      <c r="J17" s="106"/>
      <c r="K17" s="98"/>
      <c r="L17" s="44"/>
      <c r="M17" s="4"/>
      <c r="N17" s="4"/>
      <c r="O17" s="4"/>
    </row>
    <row r="18" spans="1:15" ht="15">
      <c r="A18" s="122" t="s">
        <v>22</v>
      </c>
      <c r="B18" s="47">
        <v>312.0004</v>
      </c>
      <c r="C18" s="92">
        <v>314.1146</v>
      </c>
      <c r="D18" s="92">
        <v>317.5276</v>
      </c>
      <c r="E18" s="92">
        <v>309.6458</v>
      </c>
      <c r="F18" s="92">
        <v>305.8953</v>
      </c>
      <c r="G18" s="92">
        <v>311.723</v>
      </c>
      <c r="H18" s="92">
        <v>311.83674</v>
      </c>
      <c r="I18" s="92">
        <f>(H18/G18-1)*100</f>
        <v>0.03648752257614518</v>
      </c>
      <c r="J18" s="93">
        <v>385.72</v>
      </c>
      <c r="K18" s="94">
        <v>313.19</v>
      </c>
      <c r="L18" s="47">
        <v>-18.803795499325936</v>
      </c>
      <c r="M18" s="4"/>
      <c r="N18" s="4"/>
      <c r="O18" s="4"/>
    </row>
    <row r="19" spans="1:15" ht="15">
      <c r="A19" s="123" t="s">
        <v>23</v>
      </c>
      <c r="B19" s="152">
        <v>310.19280980116486</v>
      </c>
      <c r="C19" s="124">
        <v>314.1145676029397</v>
      </c>
      <c r="D19" s="124">
        <v>317.52763819095475</v>
      </c>
      <c r="E19" s="124">
        <v>309.6457874724835</v>
      </c>
      <c r="F19" s="124">
        <v>305.8953057751977</v>
      </c>
      <c r="G19" s="115">
        <v>308.0315612428951</v>
      </c>
      <c r="H19" s="124">
        <v>311.47522176854807</v>
      </c>
      <c r="I19" s="124">
        <f>(H19/G19-1)*100</f>
        <v>1.1179570404272532</v>
      </c>
      <c r="J19" s="125">
        <v>382.8</v>
      </c>
      <c r="K19" s="117">
        <v>311.42</v>
      </c>
      <c r="L19" s="114">
        <v>-18.64681295715779</v>
      </c>
      <c r="M19" s="4"/>
      <c r="N19" s="4"/>
      <c r="O19" s="4"/>
    </row>
    <row r="20" spans="1:15" ht="15.75">
      <c r="A20" s="126" t="s">
        <v>11</v>
      </c>
      <c r="B20" s="47"/>
      <c r="C20" s="92"/>
      <c r="D20" s="92"/>
      <c r="E20" s="92"/>
      <c r="F20" s="92"/>
      <c r="G20" s="92"/>
      <c r="H20" s="47"/>
      <c r="I20" s="48"/>
      <c r="J20" s="93"/>
      <c r="K20" s="101"/>
      <c r="L20" s="48"/>
      <c r="M20" s="4"/>
      <c r="N20" s="4"/>
      <c r="O20" s="4"/>
    </row>
    <row r="21" spans="1:15" ht="15">
      <c r="A21" s="105" t="s">
        <v>24</v>
      </c>
      <c r="B21" s="69" t="s">
        <v>15</v>
      </c>
      <c r="C21" s="102" t="s">
        <v>15</v>
      </c>
      <c r="D21" s="96">
        <v>266</v>
      </c>
      <c r="E21" s="96">
        <v>266</v>
      </c>
      <c r="F21" s="96">
        <v>270</v>
      </c>
      <c r="G21" s="96">
        <v>263</v>
      </c>
      <c r="H21" s="96">
        <v>267.3333333333333</v>
      </c>
      <c r="I21" s="121">
        <f>(H21/G21-1)*100</f>
        <v>1.6476552598225558</v>
      </c>
      <c r="J21" s="106">
        <v>274.05</v>
      </c>
      <c r="K21" s="107">
        <v>255.38</v>
      </c>
      <c r="L21" s="44">
        <v>-6.812625433315089</v>
      </c>
      <c r="M21" s="4"/>
      <c r="N21" s="4"/>
      <c r="O21" s="4"/>
    </row>
    <row r="22" spans="1:15" ht="15.75">
      <c r="A22" s="126" t="s">
        <v>13</v>
      </c>
      <c r="B22" s="41"/>
      <c r="C22" s="92"/>
      <c r="D22" s="92"/>
      <c r="E22" s="99"/>
      <c r="F22" s="99"/>
      <c r="G22" s="92"/>
      <c r="H22" s="47"/>
      <c r="I22" s="47"/>
      <c r="J22" s="127"/>
      <c r="K22" s="128"/>
      <c r="L22" s="47"/>
      <c r="M22" s="4"/>
      <c r="N22" s="4"/>
      <c r="O22" s="4"/>
    </row>
    <row r="23" spans="1:15" ht="15">
      <c r="A23" s="105" t="s">
        <v>25</v>
      </c>
      <c r="B23" s="69" t="s">
        <v>15</v>
      </c>
      <c r="C23" s="102" t="s">
        <v>15</v>
      </c>
      <c r="D23" s="102" t="s">
        <v>15</v>
      </c>
      <c r="E23" s="102" t="s">
        <v>15</v>
      </c>
      <c r="F23" s="102" t="s">
        <v>15</v>
      </c>
      <c r="G23" s="102" t="s">
        <v>15</v>
      </c>
      <c r="H23" s="69" t="s">
        <v>15</v>
      </c>
      <c r="I23" s="129" t="s">
        <v>15</v>
      </c>
      <c r="J23" s="97" t="s">
        <v>15</v>
      </c>
      <c r="K23" s="103" t="s">
        <v>15</v>
      </c>
      <c r="L23" s="129" t="s">
        <v>15</v>
      </c>
      <c r="M23" s="4"/>
      <c r="N23" s="4"/>
      <c r="O23" s="4"/>
    </row>
    <row r="24" spans="1:15" ht="15">
      <c r="A24" s="119" t="s">
        <v>26</v>
      </c>
      <c r="B24" s="41" t="s">
        <v>15</v>
      </c>
      <c r="C24" s="130">
        <v>280.32</v>
      </c>
      <c r="D24" s="130">
        <v>283.76</v>
      </c>
      <c r="E24" s="92">
        <v>281.5</v>
      </c>
      <c r="F24" s="92">
        <v>281.99</v>
      </c>
      <c r="G24" s="92">
        <v>282.56</v>
      </c>
      <c r="H24" s="92">
        <v>281.8925</v>
      </c>
      <c r="I24" s="92">
        <f>(H24/G24-1)*100</f>
        <v>-0.2362330124575429</v>
      </c>
      <c r="J24" s="93">
        <v>271.3</v>
      </c>
      <c r="K24" s="94">
        <v>275.41</v>
      </c>
      <c r="L24" s="47">
        <v>1.5149281238481471</v>
      </c>
      <c r="M24" s="4"/>
      <c r="N24" s="4"/>
      <c r="O24" s="4"/>
    </row>
    <row r="25" spans="1:15" ht="15">
      <c r="A25" s="105" t="s">
        <v>27</v>
      </c>
      <c r="B25" s="69" t="s">
        <v>15</v>
      </c>
      <c r="C25" s="95">
        <v>279.32</v>
      </c>
      <c r="D25" s="95">
        <v>282.76</v>
      </c>
      <c r="E25" s="96">
        <v>280.5</v>
      </c>
      <c r="F25" s="96">
        <v>280.99</v>
      </c>
      <c r="G25" s="96">
        <v>281.56</v>
      </c>
      <c r="H25" s="96">
        <v>280.8925</v>
      </c>
      <c r="I25" s="121">
        <f>(H25/G25-1)*100</f>
        <v>-0.23707202727660803</v>
      </c>
      <c r="J25" s="106">
        <v>270.3</v>
      </c>
      <c r="K25" s="107">
        <v>274.41</v>
      </c>
      <c r="L25" s="44">
        <v>1.5205327413984504</v>
      </c>
      <c r="M25" s="4"/>
      <c r="N25" s="4"/>
      <c r="O25" s="4"/>
    </row>
    <row r="26" spans="1:15" ht="15.75">
      <c r="A26" s="126" t="s">
        <v>28</v>
      </c>
      <c r="B26" s="41"/>
      <c r="C26" s="130"/>
      <c r="D26" s="130"/>
      <c r="E26" s="130"/>
      <c r="F26" s="92"/>
      <c r="G26" s="47"/>
      <c r="H26" s="47"/>
      <c r="I26" s="47"/>
      <c r="J26" s="127"/>
      <c r="K26" s="128"/>
      <c r="L26" s="47"/>
      <c r="M26" s="4"/>
      <c r="N26" s="4"/>
      <c r="O26" s="4"/>
    </row>
    <row r="27" spans="1:15" ht="15">
      <c r="A27" s="105" t="s">
        <v>29</v>
      </c>
      <c r="B27" s="43">
        <v>546</v>
      </c>
      <c r="C27" s="95">
        <v>546</v>
      </c>
      <c r="D27" s="95">
        <v>546</v>
      </c>
      <c r="E27" s="95">
        <v>546</v>
      </c>
      <c r="F27" s="96">
        <v>549</v>
      </c>
      <c r="G27" s="96">
        <v>548.4</v>
      </c>
      <c r="H27" s="43">
        <v>546.6</v>
      </c>
      <c r="I27" s="121">
        <f>(H27/G27-1)*100</f>
        <v>-0.3282275711159688</v>
      </c>
      <c r="J27" s="106">
        <v>527.52</v>
      </c>
      <c r="K27" s="107">
        <v>560.09</v>
      </c>
      <c r="L27" s="44">
        <v>6.174173491052493</v>
      </c>
      <c r="M27" s="4"/>
      <c r="N27" s="4"/>
      <c r="O27" s="4"/>
    </row>
    <row r="28" spans="1:12" ht="15">
      <c r="A28" s="119" t="s">
        <v>30</v>
      </c>
      <c r="B28" s="47">
        <v>543</v>
      </c>
      <c r="C28" s="130">
        <v>543</v>
      </c>
      <c r="D28" s="130">
        <v>543</v>
      </c>
      <c r="E28" s="130">
        <v>543</v>
      </c>
      <c r="F28" s="92">
        <v>546</v>
      </c>
      <c r="G28" s="92">
        <v>545.4</v>
      </c>
      <c r="H28" s="47">
        <v>543.6</v>
      </c>
      <c r="I28" s="47">
        <f>(H28/G28-1)*100</f>
        <v>-0.3300330033003229</v>
      </c>
      <c r="J28" s="93">
        <v>524.24</v>
      </c>
      <c r="K28" s="94">
        <v>557.09</v>
      </c>
      <c r="L28" s="47">
        <v>6.266213947810173</v>
      </c>
    </row>
    <row r="29" spans="1:12" ht="15">
      <c r="A29" s="147" t="s">
        <v>31</v>
      </c>
      <c r="B29" s="132">
        <v>544</v>
      </c>
      <c r="C29" s="131">
        <v>544</v>
      </c>
      <c r="D29" s="131">
        <v>544</v>
      </c>
      <c r="E29" s="131">
        <v>544</v>
      </c>
      <c r="F29" s="148">
        <v>547</v>
      </c>
      <c r="G29" s="132">
        <v>546.4</v>
      </c>
      <c r="H29" s="132">
        <v>544.6</v>
      </c>
      <c r="I29" s="133">
        <f>(H29/G29-1)*100</f>
        <v>-0.3294289897510905</v>
      </c>
      <c r="J29" s="134">
        <v>503.05</v>
      </c>
      <c r="K29" s="135">
        <v>556.45</v>
      </c>
      <c r="L29" s="133">
        <v>10.615246993340621</v>
      </c>
    </row>
    <row r="30" spans="1:8" ht="15.75">
      <c r="A30" s="136" t="s">
        <v>32</v>
      </c>
      <c r="B30" s="137"/>
      <c r="C30" s="138"/>
      <c r="D30" s="138"/>
      <c r="E30" s="138"/>
      <c r="F30" s="138"/>
      <c r="G30" s="139" t="s">
        <v>0</v>
      </c>
      <c r="H30" s="136"/>
    </row>
    <row r="31" spans="1:3" ht="15">
      <c r="A31" s="140" t="s">
        <v>73</v>
      </c>
      <c r="B31" s="140"/>
      <c r="C31" s="140"/>
    </row>
    <row r="32" ht="15">
      <c r="A32" s="141" t="s">
        <v>78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9" t="s">
        <v>74</v>
      </c>
      <c r="C2" s="169"/>
      <c r="D2" s="169"/>
      <c r="E2" s="169"/>
      <c r="F2" s="169"/>
      <c r="G2" s="172" t="s">
        <v>3</v>
      </c>
      <c r="H2" s="172"/>
      <c r="I2" s="172"/>
      <c r="J2" s="24"/>
      <c r="K2" s="25"/>
      <c r="L2" s="26"/>
    </row>
    <row r="3" spans="1:12" ht="15" customHeight="1">
      <c r="A3" s="23"/>
      <c r="B3" s="169"/>
      <c r="C3" s="169"/>
      <c r="D3" s="169"/>
      <c r="E3" s="169"/>
      <c r="F3" s="169"/>
      <c r="G3" s="172"/>
      <c r="H3" s="172"/>
      <c r="I3" s="172"/>
      <c r="J3" s="171" t="s">
        <v>4</v>
      </c>
      <c r="K3" s="171"/>
      <c r="L3" s="171"/>
    </row>
    <row r="4" spans="1:12" ht="15" customHeight="1">
      <c r="A4" s="173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2"/>
      <c r="H4" s="172"/>
      <c r="I4" s="172"/>
      <c r="J4" s="171" t="s">
        <v>72</v>
      </c>
      <c r="K4" s="171"/>
      <c r="L4" s="171"/>
    </row>
    <row r="5" spans="1:12" ht="15" customHeight="1">
      <c r="A5" s="173"/>
      <c r="B5" s="29">
        <v>20</v>
      </c>
      <c r="C5" s="30">
        <v>21</v>
      </c>
      <c r="D5" s="30">
        <v>22</v>
      </c>
      <c r="E5" s="30">
        <v>23</v>
      </c>
      <c r="F5" s="30">
        <v>24</v>
      </c>
      <c r="G5" s="31" t="s">
        <v>70</v>
      </c>
      <c r="H5" s="31" t="s">
        <v>71</v>
      </c>
      <c r="I5" s="155" t="s">
        <v>75</v>
      </c>
      <c r="J5" s="32">
        <v>2011</v>
      </c>
      <c r="K5" s="32">
        <v>2012</v>
      </c>
      <c r="L5" s="155" t="s">
        <v>75</v>
      </c>
    </row>
    <row r="6" spans="1:12" ht="15" customHeight="1">
      <c r="A6" s="33"/>
      <c r="B6" s="34"/>
      <c r="C6" s="35"/>
      <c r="D6" s="35"/>
      <c r="E6" s="35"/>
      <c r="F6" s="36"/>
      <c r="G6" s="37"/>
      <c r="H6" s="37"/>
      <c r="I6" s="38"/>
      <c r="J6" s="39"/>
      <c r="K6" s="4"/>
      <c r="L6" s="39"/>
    </row>
    <row r="7" spans="1:12" ht="15" customHeight="1">
      <c r="A7" s="40" t="s">
        <v>34</v>
      </c>
      <c r="B7" s="41" t="s">
        <v>15</v>
      </c>
      <c r="C7" s="41" t="s">
        <v>15</v>
      </c>
      <c r="D7" s="41" t="s">
        <v>15</v>
      </c>
      <c r="E7" s="41" t="s">
        <v>15</v>
      </c>
      <c r="F7" s="42" t="s">
        <v>15</v>
      </c>
      <c r="G7" s="41" t="s">
        <v>15</v>
      </c>
      <c r="H7" s="41" t="s">
        <v>15</v>
      </c>
      <c r="I7" s="41" t="s">
        <v>15</v>
      </c>
      <c r="J7" s="41" t="s">
        <v>15</v>
      </c>
      <c r="K7" s="41" t="s">
        <v>15</v>
      </c>
      <c r="L7" s="41" t="s">
        <v>15</v>
      </c>
    </row>
    <row r="8" spans="1:12" ht="15" customHeight="1">
      <c r="A8" s="33" t="s">
        <v>35</v>
      </c>
      <c r="B8" s="69" t="s">
        <v>15</v>
      </c>
      <c r="C8" s="44">
        <v>220.8053</v>
      </c>
      <c r="D8" s="43">
        <v>219.9441</v>
      </c>
      <c r="E8" s="43">
        <v>220.8053</v>
      </c>
      <c r="F8" s="96">
        <v>220.1163</v>
      </c>
      <c r="G8" s="44">
        <v>201.1704</v>
      </c>
      <c r="H8" s="44">
        <v>220.41774999999998</v>
      </c>
      <c r="I8" s="121">
        <f>(H8/G8-1)*100</f>
        <v>9.56768490791886</v>
      </c>
      <c r="J8" s="45">
        <v>267.1</v>
      </c>
      <c r="K8" s="46">
        <v>202.02</v>
      </c>
      <c r="L8" s="44">
        <v>-24.365406214900787</v>
      </c>
    </row>
    <row r="9" spans="1:12" ht="15" customHeight="1">
      <c r="A9" s="40" t="s">
        <v>36</v>
      </c>
      <c r="B9" s="41" t="s">
        <v>15</v>
      </c>
      <c r="C9" s="41" t="s">
        <v>15</v>
      </c>
      <c r="D9" s="48">
        <v>488</v>
      </c>
      <c r="E9" s="47">
        <v>488</v>
      </c>
      <c r="F9" s="92">
        <v>488</v>
      </c>
      <c r="G9" s="48">
        <v>466.2</v>
      </c>
      <c r="H9" s="48">
        <v>488</v>
      </c>
      <c r="I9" s="151">
        <f>(H9/G9-1)*100</f>
        <v>4.6761046761046865</v>
      </c>
      <c r="J9" s="50">
        <v>543.57</v>
      </c>
      <c r="K9" s="51">
        <v>464.81</v>
      </c>
      <c r="L9" s="47">
        <v>-14.489394190260697</v>
      </c>
    </row>
    <row r="10" spans="1:12" ht="15" customHeight="1">
      <c r="A10" s="33" t="s">
        <v>37</v>
      </c>
      <c r="B10" s="69" t="s">
        <v>15</v>
      </c>
      <c r="C10" s="149">
        <v>467.0162</v>
      </c>
      <c r="D10" s="44">
        <v>467.4755</v>
      </c>
      <c r="E10" s="43">
        <v>469.129</v>
      </c>
      <c r="F10" s="96">
        <v>469.9558</v>
      </c>
      <c r="G10" s="44">
        <v>439.8624</v>
      </c>
      <c r="H10" s="44">
        <v>468.394125</v>
      </c>
      <c r="I10" s="121">
        <f>(H10/G10-1)*100</f>
        <v>6.486511463584965</v>
      </c>
      <c r="J10" s="45">
        <v>511.4</v>
      </c>
      <c r="K10" s="46">
        <v>441.74</v>
      </c>
      <c r="L10" s="44">
        <v>-13.62143136488071</v>
      </c>
    </row>
    <row r="11" spans="1:12" ht="15" customHeight="1">
      <c r="A11" s="40" t="s">
        <v>66</v>
      </c>
      <c r="B11" s="41" t="s">
        <v>76</v>
      </c>
      <c r="C11" s="48">
        <v>562.0658411356086</v>
      </c>
      <c r="D11" s="48">
        <v>561.2060301507538</v>
      </c>
      <c r="E11" s="58">
        <v>562.6375825495297</v>
      </c>
      <c r="F11" s="92">
        <v>568.2113902512261</v>
      </c>
      <c r="G11" s="48">
        <v>546.9865724079257</v>
      </c>
      <c r="H11" s="48">
        <v>563.5302110217796</v>
      </c>
      <c r="I11" s="151">
        <f>(H11/G11-1)*100</f>
        <v>3.0245054354855583</v>
      </c>
      <c r="J11" s="41" t="s">
        <v>15</v>
      </c>
      <c r="K11" s="51">
        <v>497.8386724525727</v>
      </c>
      <c r="L11" s="41" t="s">
        <v>15</v>
      </c>
    </row>
    <row r="12" spans="1:12" s="17" customFormat="1" ht="15" customHeight="1">
      <c r="A12" s="52" t="s">
        <v>38</v>
      </c>
      <c r="B12" s="67" t="s">
        <v>15</v>
      </c>
      <c r="C12" s="67" t="s">
        <v>15</v>
      </c>
      <c r="D12" s="54">
        <v>188</v>
      </c>
      <c r="E12" s="53">
        <v>186</v>
      </c>
      <c r="F12" s="70">
        <v>184</v>
      </c>
      <c r="G12" s="54">
        <v>227.6</v>
      </c>
      <c r="H12" s="54">
        <v>186</v>
      </c>
      <c r="I12" s="121">
        <f aca="true" t="shared" si="0" ref="I12:I21">(H12/G12-1)*100</f>
        <v>-18.27768014059754</v>
      </c>
      <c r="J12" s="55">
        <v>228.19</v>
      </c>
      <c r="K12" s="56">
        <v>221.95</v>
      </c>
      <c r="L12" s="44">
        <v>-2.7345633025110727</v>
      </c>
    </row>
    <row r="13" spans="1:12" ht="15" customHeight="1">
      <c r="A13" s="57" t="s">
        <v>39</v>
      </c>
      <c r="B13" s="158" t="s">
        <v>15</v>
      </c>
      <c r="C13" s="158">
        <v>1175.2829</v>
      </c>
      <c r="D13" s="49">
        <v>1178.8103</v>
      </c>
      <c r="E13" s="58">
        <v>1178.8103</v>
      </c>
      <c r="F13" s="63">
        <v>1174.842</v>
      </c>
      <c r="G13" s="49">
        <v>1122.3279</v>
      </c>
      <c r="H13" s="48">
        <v>1176.9363750000002</v>
      </c>
      <c r="I13" s="151">
        <f t="shared" si="0"/>
        <v>4.865643543210529</v>
      </c>
      <c r="J13" s="60">
        <v>1200.24</v>
      </c>
      <c r="K13" s="60">
        <v>1123.74</v>
      </c>
      <c r="L13" s="47">
        <v>-6.373725254949014</v>
      </c>
    </row>
    <row r="14" spans="1:12" ht="15" customHeight="1">
      <c r="A14" s="52" t="s">
        <v>40</v>
      </c>
      <c r="B14" s="67" t="s">
        <v>15</v>
      </c>
      <c r="C14" s="143">
        <v>1191.8176</v>
      </c>
      <c r="D14" s="54">
        <v>1195.345</v>
      </c>
      <c r="E14" s="53">
        <v>1194.904</v>
      </c>
      <c r="F14" s="70">
        <v>1196.8882</v>
      </c>
      <c r="G14" s="54">
        <v>1133.8801</v>
      </c>
      <c r="H14" s="54">
        <v>1194.7387</v>
      </c>
      <c r="I14" s="121">
        <f t="shared" si="0"/>
        <v>5.367287070299587</v>
      </c>
      <c r="J14" s="55">
        <v>1257.77</v>
      </c>
      <c r="K14" s="55">
        <v>1132.33</v>
      </c>
      <c r="L14" s="44">
        <v>-9.973206548097036</v>
      </c>
    </row>
    <row r="15" spans="1:12" ht="15" customHeight="1">
      <c r="A15" s="57" t="s">
        <v>41</v>
      </c>
      <c r="B15" s="58">
        <v>1258.5481</v>
      </c>
      <c r="C15" s="49">
        <v>1265.2358</v>
      </c>
      <c r="D15" s="49">
        <v>1272.3658</v>
      </c>
      <c r="E15" s="58">
        <v>1271.8601</v>
      </c>
      <c r="F15" s="63">
        <v>1280</v>
      </c>
      <c r="G15" s="49">
        <v>1210.7537</v>
      </c>
      <c r="H15" s="49">
        <v>1269.60196</v>
      </c>
      <c r="I15" s="151">
        <f t="shared" si="0"/>
        <v>4.860465014478166</v>
      </c>
      <c r="J15" s="60">
        <v>1364.66</v>
      </c>
      <c r="K15" s="61">
        <v>1216.11</v>
      </c>
      <c r="L15" s="47">
        <v>-10.885495288203673</v>
      </c>
    </row>
    <row r="16" spans="1:12" ht="15" customHeight="1">
      <c r="A16" s="52" t="s">
        <v>42</v>
      </c>
      <c r="B16" s="67" t="s">
        <v>15</v>
      </c>
      <c r="C16" s="67" t="s">
        <v>15</v>
      </c>
      <c r="D16" s="54">
        <v>1185</v>
      </c>
      <c r="E16" s="53">
        <v>1195</v>
      </c>
      <c r="F16" s="70">
        <v>1208</v>
      </c>
      <c r="G16" s="54">
        <v>1124.2</v>
      </c>
      <c r="H16" s="54">
        <v>1196</v>
      </c>
      <c r="I16" s="121">
        <f t="shared" si="0"/>
        <v>6.3867639210104965</v>
      </c>
      <c r="J16" s="55">
        <v>1275.81</v>
      </c>
      <c r="K16" s="56">
        <v>1128.62</v>
      </c>
      <c r="L16" s="44">
        <v>-11.536984347199041</v>
      </c>
    </row>
    <row r="17" spans="1:12" ht="15" customHeight="1">
      <c r="A17" s="57" t="s">
        <v>43</v>
      </c>
      <c r="B17" s="58">
        <v>1250</v>
      </c>
      <c r="C17" s="150">
        <v>1245</v>
      </c>
      <c r="D17" s="49">
        <v>1255</v>
      </c>
      <c r="E17" s="58">
        <v>1260</v>
      </c>
      <c r="F17" s="63">
        <v>1260</v>
      </c>
      <c r="G17" s="49">
        <v>1196</v>
      </c>
      <c r="H17" s="49">
        <v>1254</v>
      </c>
      <c r="I17" s="151">
        <f t="shared" si="0"/>
        <v>4.849498327759205</v>
      </c>
      <c r="J17" s="60">
        <v>1487.86</v>
      </c>
      <c r="K17" s="61">
        <v>1198.52</v>
      </c>
      <c r="L17" s="47">
        <v>-19.446722137835547</v>
      </c>
    </row>
    <row r="18" spans="1:12" ht="15" customHeight="1">
      <c r="A18" s="52" t="s">
        <v>44</v>
      </c>
      <c r="B18" s="67" t="s">
        <v>15</v>
      </c>
      <c r="C18" s="67" t="s">
        <v>15</v>
      </c>
      <c r="D18" s="54">
        <v>1115</v>
      </c>
      <c r="E18" s="53">
        <v>1125</v>
      </c>
      <c r="F18" s="70">
        <v>1130</v>
      </c>
      <c r="G18" s="54">
        <v>1066</v>
      </c>
      <c r="H18" s="54">
        <v>1123.3333333333333</v>
      </c>
      <c r="I18" s="121">
        <f t="shared" si="0"/>
        <v>5.378361475922455</v>
      </c>
      <c r="J18" s="55">
        <v>1365.62</v>
      </c>
      <c r="K18" s="56">
        <v>1063.33</v>
      </c>
      <c r="L18" s="44">
        <v>-22.13573322007586</v>
      </c>
    </row>
    <row r="19" spans="1:12" ht="15" customHeight="1">
      <c r="A19" s="57" t="s">
        <v>45</v>
      </c>
      <c r="B19" s="58">
        <v>1288.7954</v>
      </c>
      <c r="C19" s="150">
        <v>1286.4335</v>
      </c>
      <c r="D19" s="49">
        <v>1290.9211</v>
      </c>
      <c r="E19" s="58">
        <v>1294.3826</v>
      </c>
      <c r="F19" s="63">
        <v>1292</v>
      </c>
      <c r="G19" s="49">
        <v>1247.4908</v>
      </c>
      <c r="H19" s="49">
        <v>1290.5065200000001</v>
      </c>
      <c r="I19" s="151">
        <f t="shared" si="0"/>
        <v>3.448179337274482</v>
      </c>
      <c r="J19" s="60">
        <v>1437.91</v>
      </c>
      <c r="K19" s="61">
        <v>1252.68</v>
      </c>
      <c r="L19" s="47">
        <v>-12.881891078022967</v>
      </c>
    </row>
    <row r="20" spans="1:12" ht="15" customHeight="1">
      <c r="A20" s="52" t="s">
        <v>46</v>
      </c>
      <c r="B20" s="67" t="s">
        <v>15</v>
      </c>
      <c r="C20" s="143">
        <v>1267.6565</v>
      </c>
      <c r="D20" s="54">
        <v>1300.7258</v>
      </c>
      <c r="E20" s="53">
        <v>1300.7258</v>
      </c>
      <c r="F20" s="70">
        <v>1300.7258</v>
      </c>
      <c r="G20" s="54">
        <v>1212.541</v>
      </c>
      <c r="H20" s="54">
        <v>1292.4584750000001</v>
      </c>
      <c r="I20" s="121">
        <f t="shared" si="0"/>
        <v>6.590909090909114</v>
      </c>
      <c r="J20" s="55">
        <v>1366.86</v>
      </c>
      <c r="K20" s="56">
        <v>1218.05</v>
      </c>
      <c r="L20" s="44">
        <v>-10.886996473669575</v>
      </c>
    </row>
    <row r="21" spans="1:12" ht="15" customHeight="1">
      <c r="A21" s="57" t="s">
        <v>47</v>
      </c>
      <c r="B21" s="158" t="s">
        <v>15</v>
      </c>
      <c r="C21" s="150">
        <v>1477.0954</v>
      </c>
      <c r="D21" s="58">
        <v>1510.1647</v>
      </c>
      <c r="E21" s="59">
        <v>1510.1647</v>
      </c>
      <c r="F21" s="63">
        <v>1510.1647</v>
      </c>
      <c r="G21" s="49">
        <v>1399.9337</v>
      </c>
      <c r="H21" s="49">
        <v>1501.897375</v>
      </c>
      <c r="I21" s="151">
        <f t="shared" si="0"/>
        <v>7.283464566929121</v>
      </c>
      <c r="J21" s="60">
        <v>1554.26</v>
      </c>
      <c r="K21" s="61">
        <v>1405.45</v>
      </c>
      <c r="L21" s="47">
        <v>-9.57433119297929</v>
      </c>
    </row>
    <row r="22" spans="1:12" ht="15" customHeight="1">
      <c r="A22" s="52" t="s">
        <v>48</v>
      </c>
      <c r="B22" s="62"/>
      <c r="C22" s="62"/>
      <c r="D22" s="62"/>
      <c r="E22" s="62"/>
      <c r="F22" s="143"/>
      <c r="G22" s="53"/>
      <c r="H22" s="53"/>
      <c r="I22" s="53"/>
      <c r="J22" s="64"/>
      <c r="K22" s="65"/>
      <c r="L22" s="66"/>
    </row>
    <row r="23" spans="1:12" ht="15" customHeight="1">
      <c r="A23" s="57" t="s">
        <v>49</v>
      </c>
      <c r="B23" s="58">
        <v>525.8019</v>
      </c>
      <c r="C23" s="158" t="s">
        <v>15</v>
      </c>
      <c r="D23" s="59">
        <v>540.3524</v>
      </c>
      <c r="E23" s="58">
        <v>546.5253</v>
      </c>
      <c r="F23" s="63">
        <v>549.6118</v>
      </c>
      <c r="G23" s="58">
        <v>507.5035</v>
      </c>
      <c r="H23" s="59">
        <v>540.57285</v>
      </c>
      <c r="I23" s="151">
        <f>(H23/G23-1)*100</f>
        <v>6.5160831403133335</v>
      </c>
      <c r="J23" s="60">
        <v>652.03</v>
      </c>
      <c r="K23" s="61">
        <v>519.19</v>
      </c>
      <c r="L23" s="47">
        <v>-20.373295707252726</v>
      </c>
    </row>
    <row r="24" spans="1:12" ht="15" customHeight="1">
      <c r="A24" s="52" t="s">
        <v>50</v>
      </c>
      <c r="B24" s="67" t="s">
        <v>15</v>
      </c>
      <c r="C24" s="67" t="s">
        <v>15</v>
      </c>
      <c r="D24" s="67" t="s">
        <v>15</v>
      </c>
      <c r="E24" s="67" t="s">
        <v>15</v>
      </c>
      <c r="F24" s="68" t="s">
        <v>15</v>
      </c>
      <c r="G24" s="67" t="s">
        <v>15</v>
      </c>
      <c r="H24" s="67" t="s">
        <v>15</v>
      </c>
      <c r="I24" s="68" t="s">
        <v>15</v>
      </c>
      <c r="J24" s="55">
        <v>795.98</v>
      </c>
      <c r="K24" s="69" t="s">
        <v>15</v>
      </c>
      <c r="L24" s="69" t="s">
        <v>15</v>
      </c>
    </row>
    <row r="25" spans="1:12" ht="15" customHeight="1">
      <c r="A25" s="57" t="s">
        <v>51</v>
      </c>
      <c r="B25" s="58">
        <v>634.6</v>
      </c>
      <c r="C25" s="58">
        <v>643.2</v>
      </c>
      <c r="D25" s="59">
        <v>649.3</v>
      </c>
      <c r="E25" s="58">
        <v>652.2</v>
      </c>
      <c r="F25" s="63">
        <v>661.4</v>
      </c>
      <c r="G25" s="58">
        <v>615.48</v>
      </c>
      <c r="H25" s="59">
        <v>648.1400000000001</v>
      </c>
      <c r="I25" s="151">
        <f>(H25/G25-1)*100</f>
        <v>5.306427503736932</v>
      </c>
      <c r="J25" s="60">
        <v>784.33</v>
      </c>
      <c r="K25" s="61">
        <v>629.7</v>
      </c>
      <c r="L25" s="47">
        <v>-19.714915915494757</v>
      </c>
    </row>
    <row r="26" spans="1:12" ht="15" customHeight="1">
      <c r="A26" s="52" t="s">
        <v>52</v>
      </c>
      <c r="B26" s="67" t="s">
        <v>15</v>
      </c>
      <c r="C26" s="62">
        <v>558.8712</v>
      </c>
      <c r="D26" s="62">
        <v>567.9101</v>
      </c>
      <c r="E26" s="53">
        <v>571.8784</v>
      </c>
      <c r="F26" s="70">
        <v>577.39</v>
      </c>
      <c r="G26" s="53">
        <v>517.9093</v>
      </c>
      <c r="H26" s="53">
        <v>569.012425</v>
      </c>
      <c r="I26" s="121">
        <f>(H26/G26-1)*100</f>
        <v>9.867195858425394</v>
      </c>
      <c r="J26" s="55">
        <v>707.5</v>
      </c>
      <c r="K26" s="56">
        <v>530.17</v>
      </c>
      <c r="L26" s="44">
        <v>-25.064310954063608</v>
      </c>
    </row>
    <row r="27" spans="1:12" ht="15" customHeight="1">
      <c r="A27" s="57" t="s">
        <v>53</v>
      </c>
      <c r="B27" s="71" t="s">
        <v>15</v>
      </c>
      <c r="C27" s="71" t="s">
        <v>15</v>
      </c>
      <c r="D27" s="71" t="s">
        <v>15</v>
      </c>
      <c r="E27" s="71" t="s">
        <v>15</v>
      </c>
      <c r="F27" s="71" t="s">
        <v>15</v>
      </c>
      <c r="G27" s="71" t="s">
        <v>15</v>
      </c>
      <c r="H27" s="71" t="s">
        <v>15</v>
      </c>
      <c r="I27" s="71" t="s">
        <v>15</v>
      </c>
      <c r="J27" s="71" t="s">
        <v>15</v>
      </c>
      <c r="K27" s="71" t="s">
        <v>15</v>
      </c>
      <c r="L27" s="71" t="s">
        <v>15</v>
      </c>
    </row>
    <row r="28" spans="1:12" ht="15" customHeight="1">
      <c r="A28" s="72" t="s">
        <v>0</v>
      </c>
      <c r="B28" s="73"/>
      <c r="C28" s="73"/>
      <c r="D28" s="73"/>
      <c r="E28" s="73"/>
      <c r="F28" s="73"/>
      <c r="G28" s="73"/>
      <c r="H28" s="73"/>
      <c r="I28" s="73"/>
      <c r="J28" s="74"/>
      <c r="K28" s="72"/>
      <c r="L28" s="72"/>
    </row>
    <row r="29" spans="1:12" ht="18">
      <c r="A29" s="75" t="s">
        <v>73</v>
      </c>
      <c r="B29" s="76"/>
      <c r="C29" s="77"/>
      <c r="D29" s="77"/>
      <c r="E29" s="77"/>
      <c r="F29" s="77"/>
      <c r="G29" s="78"/>
      <c r="H29" s="78"/>
      <c r="I29" s="78"/>
      <c r="J29" s="79"/>
      <c r="K29" s="79"/>
      <c r="L29" s="79"/>
    </row>
    <row r="30" spans="1:12" ht="18">
      <c r="A30" s="141" t="s">
        <v>78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2012-02-27T19:31:48Z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