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5" windowWidth="15480" windowHeight="5835" tabRatio="927" activeTab="0"/>
  </bookViews>
  <sheets>
    <sheet name="Presentación" sheetId="1" r:id="rId1"/>
    <sheet name="Indice" sheetId="2" r:id="rId2"/>
    <sheet name="C1 - Resumen" sheetId="3" r:id="rId3"/>
    <sheet name="C2-Fuerza trabajo" sheetId="4" r:id="rId4"/>
    <sheet name="C3-Fuerza trabajo, mujeres" sheetId="5" r:id="rId5"/>
    <sheet name="C4-Fuerza trabajo, hombres" sheetId="6" r:id="rId6"/>
    <sheet name="C5-Ocupados por rama" sheetId="7" r:id="rId7"/>
    <sheet name="C6-Ocupados por rama, mujeres" sheetId="8" r:id="rId8"/>
    <sheet name="C7-Ocupados por rama, hombres" sheetId="9" r:id="rId9"/>
    <sheet name="C8-Cesantes por rama" sheetId="10" r:id="rId10"/>
    <sheet name="C9-Cesantes por rama, mujeres" sheetId="11" r:id="rId11"/>
    <sheet name="C10-Cesantes por rama, hombres" sheetId="12" r:id="rId12"/>
    <sheet name="C11-Ocupados x grupo ocupación" sheetId="13" r:id="rId13"/>
    <sheet name="C12-Ocupados porgrupos, mujeres" sheetId="14" r:id="rId14"/>
    <sheet name="C13-Ocupados porgrupos, hombres" sheetId="15" r:id="rId15"/>
  </sheets>
  <definedNames>
    <definedName name="_xlnm.Print_Area" localSheetId="2">'C1 - Resumen'!$A$1:$M$28</definedName>
    <definedName name="_xlnm.Print_Area" localSheetId="11">'C10-Cesantes por rama, hombres'!$A$1:$T$30</definedName>
    <definedName name="_xlnm.Print_Area" localSheetId="12">'C11-Ocupados x grupo ocupación'!$A$1:$M$41</definedName>
    <definedName name="_xlnm.Print_Area" localSheetId="13">'C12-Ocupados porgrupos, mujeres'!$A$1:$M$41</definedName>
    <definedName name="_xlnm.Print_Area" localSheetId="14">'C13-Ocupados porgrupos, hombres'!$A$1:$M$41</definedName>
    <definedName name="_xlnm.Print_Area" localSheetId="3">'C2-Fuerza trabajo'!$A$1:$O$44</definedName>
    <definedName name="_xlnm.Print_Area" localSheetId="4">'C3-Fuerza trabajo, mujeres'!$A$1:$O$44</definedName>
    <definedName name="_xlnm.Print_Area" localSheetId="5">'C4-Fuerza trabajo, hombres'!$A$1:$O$44</definedName>
    <definedName name="_xlnm.Print_Area" localSheetId="6">'C5-Ocupados por rama'!$A$1:$T$41</definedName>
    <definedName name="_xlnm.Print_Area" localSheetId="7">'C6-Ocupados por rama, mujeres'!$A$1:$T$41</definedName>
    <definedName name="_xlnm.Print_Area" localSheetId="8">'C7-Ocupados por rama, hombres'!$A$1:$T$41</definedName>
    <definedName name="_xlnm.Print_Area" localSheetId="9">'C8-Cesantes por rama'!$A$1:$T$29</definedName>
    <definedName name="_xlnm.Print_Area" localSheetId="10">'C9-Cesantes por rama, mujeres'!$A$1:$T$29</definedName>
    <definedName name="_xlnm.Print_Area" localSheetId="1">'Indice'!$A$1:$D$23</definedName>
    <definedName name="_xlnm.Print_Area" localSheetId="0">'Presentación'!$A$1:$A$31</definedName>
  </definedNames>
  <calcPr fullCalcOnLoad="1"/>
</workbook>
</file>

<file path=xl/sharedStrings.xml><?xml version="1.0" encoding="utf-8"?>
<sst xmlns="http://schemas.openxmlformats.org/spreadsheetml/2006/main" count="752" uniqueCount="155">
  <si>
    <t>Total</t>
  </si>
  <si>
    <t>Cesantes</t>
  </si>
  <si>
    <t>Buscan trabajo por primera vez</t>
  </si>
  <si>
    <t>Inactivos</t>
  </si>
  <si>
    <t xml:space="preserve">15 años y más </t>
  </si>
  <si>
    <t xml:space="preserve">      (miles de personas y tasas)</t>
  </si>
  <si>
    <t>Iniciadores</t>
  </si>
  <si>
    <t>Inactivos habituales</t>
  </si>
  <si>
    <t>(miles de personas y tasas)</t>
  </si>
  <si>
    <t>Fuente: Elaborado por Odepa con información de la Nueva Encuesta Nacional de Empleo - INE.</t>
  </si>
  <si>
    <t>Fuerza de trabajo</t>
  </si>
  <si>
    <t>Pesca</t>
  </si>
  <si>
    <t>Suministro de electricidad, gas y agua</t>
  </si>
  <si>
    <t>Hoteles y restaurantes</t>
  </si>
  <si>
    <t>Transporte, almacenamiento y comunicaciones</t>
  </si>
  <si>
    <t>Actividades inmobiliarias, empresariales y de alquiler</t>
  </si>
  <si>
    <t>Enseñanza</t>
  </si>
  <si>
    <t>Organizaciones y organos extraterritoriales</t>
  </si>
  <si>
    <t>(miles de personas)</t>
  </si>
  <si>
    <t>Rama de Actividad Económica</t>
  </si>
  <si>
    <t>Total Ocupados</t>
  </si>
  <si>
    <r>
      <t>Agricultura, ganadería, caza y silvicultura</t>
    </r>
  </si>
  <si>
    <t>Explotación de minas y canteras</t>
  </si>
  <si>
    <t>Industrias manufactureras</t>
  </si>
  <si>
    <t>Suministro de ectricidad, gas y agua</t>
  </si>
  <si>
    <t>Construcción</t>
  </si>
  <si>
    <t>Intermediación financiera</t>
  </si>
  <si>
    <r>
      <t>Administración pública y defensa; planes de seguridad social de afiliación obligatoria</t>
    </r>
  </si>
  <si>
    <t>Servicios sociales y de salud</t>
  </si>
  <si>
    <t>Otras actividades de servicios comunitarios, sociales y personales</t>
  </si>
  <si>
    <t>Hogares privados con servicio doméstico</t>
  </si>
  <si>
    <t>Fuente: elaborado por Odepa con información de la Nueva Encuesta Nacional de Empleo. INE</t>
  </si>
  <si>
    <t>Organizaciones y órganos extraterritoriales</t>
  </si>
  <si>
    <t>Grupos de Ocupación</t>
  </si>
  <si>
    <r>
      <t>Profesionales científicos e intelectuales</t>
    </r>
  </si>
  <si>
    <r>
      <t>Técnicos y profesionales de nivel medio</t>
    </r>
  </si>
  <si>
    <r>
      <t>Empleados de oficina</t>
    </r>
  </si>
  <si>
    <r>
      <t>Trabajadores de los servicios y vendedores de comercios y mercados</t>
    </r>
  </si>
  <si>
    <r>
      <t>Agricultores y trabajadores calificados agropecuarios y pesqueros</t>
    </r>
  </si>
  <si>
    <r>
      <t>Oficiales, operarios y artesanos de artes mecánicas y de otros oficios</t>
    </r>
  </si>
  <si>
    <r>
      <t>Operadores de instalaciones y ma</t>
    </r>
    <r>
      <rPr>
        <sz val="8"/>
        <rFont val="Arial"/>
        <family val="2"/>
      </rPr>
      <t>quinas y montadores</t>
    </r>
  </si>
  <si>
    <r>
      <t>Trabajadores no calificados</t>
    </r>
  </si>
  <si>
    <t>Otros no Identificados</t>
  </si>
  <si>
    <t>Fuente: elaborado por Odepa con información de la Encuesta NENE del INE</t>
  </si>
  <si>
    <t>CONTENIDO</t>
  </si>
  <si>
    <t>Cuadro</t>
  </si>
  <si>
    <t>Descripción</t>
  </si>
  <si>
    <t>Página</t>
  </si>
  <si>
    <t xml:space="preserve">  Nº 1</t>
  </si>
  <si>
    <t xml:space="preserve">  Nº 2</t>
  </si>
  <si>
    <t xml:space="preserve">  Nº 3</t>
  </si>
  <si>
    <t xml:space="preserve">  Nº 4</t>
  </si>
  <si>
    <t xml:space="preserve">  Nº 5</t>
  </si>
  <si>
    <t xml:space="preserve">  Nº 6</t>
  </si>
  <si>
    <t xml:space="preserve">  Nº 7</t>
  </si>
  <si>
    <t xml:space="preserve">  Nº 8</t>
  </si>
  <si>
    <t xml:space="preserve">  Nº 9</t>
  </si>
  <si>
    <t xml:space="preserve">  Nº 10</t>
  </si>
  <si>
    <t xml:space="preserve">  Nº 11</t>
  </si>
  <si>
    <t xml:space="preserve">  Nº 12</t>
  </si>
  <si>
    <t xml:space="preserve">  Nº 13</t>
  </si>
  <si>
    <t xml:space="preserve">  Situación en la fuerza de trabajo. Población total y de 15 años y más.</t>
  </si>
  <si>
    <t>Total país. Ambos sexos.</t>
  </si>
  <si>
    <t>Cuadro 2</t>
  </si>
  <si>
    <t>Total país - mujeres.</t>
  </si>
  <si>
    <t>Cuadro 4</t>
  </si>
  <si>
    <t>Cuadro 3</t>
  </si>
  <si>
    <t>Total país - hombres</t>
  </si>
  <si>
    <t>Total país - ambos sexos</t>
  </si>
  <si>
    <t>Total país - mujeres</t>
  </si>
  <si>
    <t>Cesantes por rama de actividad económica 1/</t>
  </si>
  <si>
    <t>Comercio al por mayor y al por menor; reparación de vehículos automotores, motocicletas, efectos personales y enseres</t>
  </si>
  <si>
    <t>Período
Trimestre móvil</t>
  </si>
  <si>
    <t>Tasa de cesantía</t>
  </si>
  <si>
    <t>Situación en la fuerza de trabajo. Población total y de 15 años y más, mujeres</t>
  </si>
  <si>
    <t>Situación en la fuerza de trabajo. Población total y de 15 años y más, hombres</t>
  </si>
  <si>
    <t>Cesantes por rama de actividad económica, ambos sexos</t>
  </si>
  <si>
    <t>Cesantes por rama de actividad económica, mujeres</t>
  </si>
  <si>
    <t>Cesantes por rama de actividad económica, hombres</t>
  </si>
  <si>
    <t>Fuerza de trabajo, ocupación, cesantía y tasa de cesantía en la agricultura y en la economía chilena</t>
  </si>
  <si>
    <t xml:space="preserve">Tasa de desocupación  </t>
  </si>
  <si>
    <t>Inactivos potencialmente activos</t>
  </si>
  <si>
    <t>Tasa de participación</t>
  </si>
  <si>
    <t xml:space="preserve">Tasa de ocupación  </t>
  </si>
  <si>
    <t>Presentación</t>
  </si>
  <si>
    <t>Odepa ha querido sumarse a este esfuerzo, publicando y difundiendo las estadísticas más relevantes que se relacionan con el empleo agrícola, las que se encuentran disponibles en la sección: Estadísticas macroeconómicas, sección “empleo”.</t>
  </si>
  <si>
    <t>Recientemente el Instituto Nacional de Estadísticas (INE) comenzó a publicar los resultados de la Nueva Encuesta Nacional de Empleo (NENE). Esta encuesta se aplica mensualmente a un universo de 36 mil hogares en todo el país. La nueva encuesta incorpora importantes cambios metodológicos y conceptuales para medir el mercado del trabajo, entre los cuales cabe destacar: la composición y dinámica de la fuerza de trabajo, las características del empleo y los distintos tipos de contrato, una nueva nomenclatura y también una nueva forma de clasificación de las personas en edad de trabajar.</t>
  </si>
  <si>
    <t>Recientemente el Instituto Nacional de Estadísticas (INE) comenzó a publicar los resultados de la Nueva Encuesta Nacional de Empleo (NENE). Esta encuesta se aplica mensualmente a un universo de 36 mil hogares en todo el país. La nueva encuesta incorpora importantes cambios metodológicos y conceptuales para medir el mercado del trabajo, entre los cuales cabe destacar: la composición y dinámica de la fuerza de trabajo; las características del empleo y los distintos tipos de contrato; una nueva nomenclatura, y una nueva forma de clasificación de las personas en edad de trabajar.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</si>
  <si>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</si>
  <si>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</si>
  <si>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</si>
  <si>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</si>
  <si>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</si>
  <si>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</si>
  <si>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</si>
  <si>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</si>
  <si>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</si>
  <si>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</t>
  </si>
  <si>
    <t>(1)</t>
  </si>
  <si>
    <t>(2)</t>
  </si>
  <si>
    <t>Ocupados/as (1)</t>
  </si>
  <si>
    <t>El concepto de población "ocupada" considera los criterios de haber trabajado al menos una hora en alguna actividad económica durante la semana de referencia y haber ganado un ingreso por ese trabajo.</t>
  </si>
  <si>
    <t xml:space="preserve">Notas: </t>
  </si>
  <si>
    <t>Cesantes/as</t>
  </si>
  <si>
    <t>Ocupados/as
(1)</t>
  </si>
  <si>
    <t>Desocupados/as (2)</t>
  </si>
  <si>
    <t xml:space="preserve">El concepto de población "desocupada" parte de la condición de no tener empleo durante la semana de referencia y cumplir con los criterios de: haber buscado un empleo en las últimas cuatro semanas y estar disponible para trabajar en las dos semanas siguientes. </t>
  </si>
  <si>
    <t>Inactivos/as</t>
  </si>
  <si>
    <t>Iniciadores/as</t>
  </si>
  <si>
    <t>Inactivos/as potencialmente activos/as</t>
  </si>
  <si>
    <t>Ocupadas
(1)</t>
  </si>
  <si>
    <t>Inactivas</t>
  </si>
  <si>
    <t>Iniciadoras</t>
  </si>
  <si>
    <t>Inactivas potencialmente activas</t>
  </si>
  <si>
    <t>Desocupadas (2)</t>
  </si>
  <si>
    <t>Ocupados 
(1)</t>
  </si>
  <si>
    <t>Desocupados (2)</t>
  </si>
  <si>
    <t xml:space="preserve">Nota: </t>
  </si>
  <si>
    <t>Población ocupada por rama de actividad económica (1)</t>
  </si>
  <si>
    <t>Cesantes por rama de actividad económica (1)</t>
  </si>
  <si>
    <t>Nota:</t>
  </si>
  <si>
    <t>El número de cesantes por rama no coincide con el total de cesantes para los trimestres EFM y FMA, por ajustes en la clasificación.</t>
  </si>
  <si>
    <t>Población ocupada por grupos de principales ocupaciones (1)</t>
  </si>
  <si>
    <r>
      <t>Miembros del poder ejecutivo y de los cuerpos legislativos y personal directivo de l</t>
    </r>
    <r>
      <rPr>
        <sz val="8"/>
        <rFont val="Arial"/>
        <family val="2"/>
      </rPr>
      <t>a administración publica y de empresas</t>
    </r>
  </si>
  <si>
    <t>Población ocupada por rama de actividad económica, ambos sexos</t>
  </si>
  <si>
    <t>Población ocupada por rama de actividad económica, mujeres</t>
  </si>
  <si>
    <t>Población ocupada por rama de actividad económica, hombres</t>
  </si>
  <si>
    <t>Población ocupada por grupos de principales ocupaciones, ambos sexos</t>
  </si>
  <si>
    <t>Población ocupadad por grupos de principales ocupaciones, mujeres</t>
  </si>
  <si>
    <t>Población ocupada por grupos de principales ocupaciones, hombres</t>
  </si>
  <si>
    <t xml:space="preserve"> </t>
  </si>
  <si>
    <t>Jul - Sep</t>
  </si>
  <si>
    <t>Ago - Oct</t>
  </si>
  <si>
    <t>Sep - Nov</t>
  </si>
  <si>
    <t>Oct - Dic</t>
  </si>
  <si>
    <t>Ene - Mar</t>
  </si>
  <si>
    <t>Feb - Abr</t>
  </si>
  <si>
    <t>Mar - May</t>
  </si>
  <si>
    <t>Abr - Jun</t>
  </si>
  <si>
    <t>May -Jul</t>
  </si>
  <si>
    <t>Jun - Ago</t>
  </si>
  <si>
    <t>Nacional</t>
  </si>
  <si>
    <t>Agricultura</t>
  </si>
  <si>
    <t>Participación (%)</t>
  </si>
  <si>
    <t>Variación 
(%)</t>
  </si>
  <si>
    <t>Nov - Ene</t>
  </si>
  <si>
    <t>Dic - Feb</t>
  </si>
  <si>
    <t>Situación en la fuerza de trabajo. Población total y de 15 años y más, ambos sexos</t>
  </si>
  <si>
    <t>Total ocupados /as</t>
  </si>
  <si>
    <t>Total ocupadas</t>
  </si>
  <si>
    <t>Total ocupados</t>
  </si>
  <si>
    <t>Total cesantes</t>
  </si>
  <si>
    <t>Total ocupados/as</t>
  </si>
  <si>
    <t>Cifras actualizadas a noviembre de 2011</t>
  </si>
  <si>
    <t>Trimestre móvil agosto - octubre 2011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</si>
</sst>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(#,##0.00\);&quot;-&quot;"/>
    <numFmt numFmtId="173" formatCode="0.0"/>
    <numFmt numFmtId="174" formatCode="#,##0.0"/>
    <numFmt numFmtId="175" formatCode="#,##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00"/>
    <numFmt numFmtId="183" formatCode="#,##0.000_);\(#,##0.000\);&quot;-&quot;"/>
    <numFmt numFmtId="184" formatCode="#,##0.0000_);\(#,##0.0000\);&quot;-&quot;"/>
    <numFmt numFmtId="185" formatCode="#,##0.0_);\(#,##0.0\);&quot;-&quot;"/>
    <numFmt numFmtId="186" formatCode="#,##0_);\(#,##0\);&quot;-&quot;"/>
    <numFmt numFmtId="187" formatCode="0.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/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/>
      <top/>
      <bottom/>
    </border>
    <border>
      <left/>
      <right style="medium">
        <color theme="1" tint="0.49998000264167786"/>
      </right>
      <top/>
      <bottom/>
    </border>
    <border>
      <left style="medium">
        <color theme="1" tint="0.49998000264167786"/>
      </left>
      <right/>
      <top/>
      <bottom style="medium">
        <color theme="1" tint="0.49998000264167786"/>
      </bottom>
    </border>
    <border>
      <left/>
      <right style="medium">
        <color theme="1" tint="0.49998000264167786"/>
      </right>
      <top/>
      <bottom style="medium">
        <color theme="1" tint="0.49998000264167786"/>
      </bottom>
    </border>
    <border>
      <left style="medium">
        <color theme="1" tint="0.49998000264167786"/>
      </left>
      <right/>
      <top style="thin"/>
      <bottom/>
    </border>
    <border>
      <left/>
      <right style="medium">
        <color theme="1" tint="0.49998000264167786"/>
      </right>
      <top style="thin"/>
      <bottom/>
    </border>
    <border>
      <left style="thick">
        <color theme="1" tint="0.49998000264167786"/>
      </left>
      <right style="thick">
        <color theme="1" tint="0.49998000264167786"/>
      </right>
      <top>
        <color indexed="63"/>
      </top>
      <bottom>
        <color indexed="63"/>
      </bottom>
    </border>
    <border>
      <left style="thick">
        <color theme="1" tint="0.49998000264167786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medium">
        <color theme="1" tint="0.49998000264167786"/>
      </right>
      <top/>
      <bottom/>
    </border>
    <border>
      <left style="medium">
        <color theme="1" tint="0.49998000264167786"/>
      </left>
      <right style="medium">
        <color theme="1" tint="0.49998000264167786"/>
      </right>
      <top/>
      <bottom style="medium">
        <color theme="1" tint="0.49998000264167786"/>
      </bottom>
    </border>
    <border>
      <left/>
      <right>
        <color indexed="63"/>
      </right>
      <top/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theme="1" tint="0.49998000264167786"/>
      </left>
      <right style="thin"/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>
        <color indexed="63"/>
      </top>
      <bottom style="thin"/>
    </border>
    <border>
      <left style="medium">
        <color theme="1" tint="0.49998000264167786"/>
      </left>
      <right style="medium">
        <color theme="1" tint="0.49998000264167786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1" tint="0.49998000264167786"/>
      </left>
      <right style="medium">
        <color theme="1" tint="0.4999800026416778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 style="medium">
        <color theme="1" tint="0.49998000264167786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1" tint="0.49998000264167786"/>
      </left>
      <right style="thin"/>
      <top>
        <color indexed="63"/>
      </top>
      <bottom>
        <color indexed="63"/>
      </bottom>
    </border>
    <border>
      <left style="medium">
        <color theme="1" tint="0.49998000264167786"/>
      </left>
      <right style="thin"/>
      <top>
        <color indexed="63"/>
      </top>
      <bottom style="medium"/>
    </border>
    <border>
      <left>
        <color indexed="63"/>
      </left>
      <right style="medium"/>
      <top style="medium">
        <color theme="1" tint="0.49998000264167786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theme="1" tint="0.49998000264167786"/>
      </right>
      <top>
        <color indexed="63"/>
      </top>
      <bottom>
        <color indexed="63"/>
      </bottom>
    </border>
    <border>
      <left style="medium">
        <color theme="1" tint="0.49998000264167786"/>
      </left>
      <right style="medium"/>
      <top>
        <color indexed="63"/>
      </top>
      <bottom>
        <color indexed="63"/>
      </bottom>
    </border>
    <border>
      <left style="medium"/>
      <right style="medium">
        <color theme="1" tint="0.49998000264167786"/>
      </right>
      <top>
        <color indexed="63"/>
      </top>
      <bottom style="medium"/>
    </border>
    <border>
      <left style="medium">
        <color theme="1" tint="0.49998000264167786"/>
      </left>
      <right style="medium"/>
      <top>
        <color indexed="63"/>
      </top>
      <bottom style="medium"/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>
        <color indexed="63"/>
      </bottom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14">
    <xf numFmtId="0" fontId="0" fillId="0" borderId="0" xfId="0" applyAlignment="1">
      <alignment/>
    </xf>
    <xf numFmtId="172" fontId="5" fillId="33" borderId="0" xfId="56" applyNumberFormat="1" applyFont="1" applyFill="1" applyBorder="1" applyAlignment="1" applyProtection="1">
      <alignment horizontal="centerContinuous"/>
      <protection/>
    </xf>
    <xf numFmtId="0" fontId="0" fillId="34" borderId="0" xfId="0" applyFont="1" applyFill="1" applyAlignment="1">
      <alignment/>
    </xf>
    <xf numFmtId="172" fontId="5" fillId="33" borderId="0" xfId="56" applyNumberFormat="1" applyFont="1" applyFill="1" applyBorder="1" applyAlignment="1" applyProtection="1">
      <alignment/>
      <protection/>
    </xf>
    <xf numFmtId="0" fontId="4" fillId="34" borderId="0" xfId="56" applyFont="1" applyFill="1">
      <alignment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 vertical="center"/>
    </xf>
    <xf numFmtId="172" fontId="5" fillId="33" borderId="0" xfId="0" applyNumberFormat="1" applyFont="1" applyFill="1" applyBorder="1" applyAlignment="1" applyProtection="1">
      <alignment horizontal="center" vertical="center"/>
      <protection/>
    </xf>
    <xf numFmtId="172" fontId="7" fillId="33" borderId="0" xfId="56" applyNumberFormat="1" applyFont="1" applyFill="1" applyBorder="1" applyAlignment="1" applyProtection="1">
      <alignment/>
      <protection/>
    </xf>
    <xf numFmtId="0" fontId="8" fillId="34" borderId="0" xfId="0" applyFont="1" applyFill="1" applyAlignment="1">
      <alignment/>
    </xf>
    <xf numFmtId="172" fontId="4" fillId="35" borderId="0" xfId="56" applyNumberFormat="1" applyFont="1" applyFill="1" applyBorder="1" applyAlignment="1" applyProtection="1">
      <alignment horizontal="right"/>
      <protection/>
    </xf>
    <xf numFmtId="172" fontId="4" fillId="35" borderId="0" xfId="56" applyNumberFormat="1" applyFont="1" applyFill="1" applyBorder="1" applyAlignment="1" applyProtection="1">
      <alignment/>
      <protection/>
    </xf>
    <xf numFmtId="172" fontId="5" fillId="35" borderId="0" xfId="56" applyNumberFormat="1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172" fontId="4" fillId="33" borderId="0" xfId="56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57" applyFont="1" applyFill="1" applyProtection="1">
      <alignment/>
      <protection/>
    </xf>
    <xf numFmtId="0" fontId="0" fillId="35" borderId="0" xfId="57" applyFont="1" applyFill="1" applyBorder="1" applyProtection="1">
      <alignment/>
      <protection/>
    </xf>
    <xf numFmtId="0" fontId="0" fillId="35" borderId="0" xfId="57" applyFont="1" applyFill="1" applyBorder="1" applyAlignment="1" applyProtection="1">
      <alignment horizontal="centerContinuous" vertical="center"/>
      <protection/>
    </xf>
    <xf numFmtId="0" fontId="6" fillId="35" borderId="0" xfId="57" applyFont="1" applyFill="1" applyBorder="1" applyAlignment="1" applyProtection="1">
      <alignment horizontal="centerContinuous" vertical="center"/>
      <protection/>
    </xf>
    <xf numFmtId="0" fontId="6" fillId="35" borderId="10" xfId="57" applyFont="1" applyFill="1" applyBorder="1" applyAlignment="1" applyProtection="1">
      <alignment horizontal="left"/>
      <protection/>
    </xf>
    <xf numFmtId="0" fontId="6" fillId="35" borderId="10" xfId="57" applyFont="1" applyFill="1" applyBorder="1" applyProtection="1">
      <alignment/>
      <protection/>
    </xf>
    <xf numFmtId="0" fontId="6" fillId="35" borderId="10" xfId="57" applyFont="1" applyFill="1" applyBorder="1" applyAlignment="1" applyProtection="1">
      <alignment horizontal="center"/>
      <protection/>
    </xf>
    <xf numFmtId="0" fontId="0" fillId="35" borderId="0" xfId="57" applyFont="1" applyFill="1" applyBorder="1" applyAlignment="1" applyProtection="1">
      <alignment horizontal="center"/>
      <protection/>
    </xf>
    <xf numFmtId="0" fontId="0" fillId="35" borderId="0" xfId="57" applyFont="1" applyFill="1" applyBorder="1" applyAlignment="1" applyProtection="1">
      <alignment horizontal="left"/>
      <protection/>
    </xf>
    <xf numFmtId="0" fontId="0" fillId="35" borderId="0" xfId="57" applyFont="1" applyFill="1" applyBorder="1" applyAlignment="1" applyProtection="1">
      <alignment horizontal="right"/>
      <protection/>
    </xf>
    <xf numFmtId="0" fontId="0" fillId="35" borderId="0" xfId="0" applyFont="1" applyFill="1" applyAlignment="1">
      <alignment vertical="top" wrapText="1"/>
    </xf>
    <xf numFmtId="0" fontId="0" fillId="35" borderId="0" xfId="57" applyFont="1" applyFill="1" applyBorder="1" applyAlignment="1" applyProtection="1">
      <alignment horizontal="left" vertical="top" wrapText="1"/>
      <protection/>
    </xf>
    <xf numFmtId="0" fontId="13" fillId="35" borderId="0" xfId="45" applyFont="1" applyFill="1" applyBorder="1" applyAlignment="1" applyProtection="1">
      <alignment horizontal="right" vertical="top"/>
      <protection/>
    </xf>
    <xf numFmtId="0" fontId="0" fillId="35" borderId="0" xfId="0" applyFill="1" applyAlignment="1">
      <alignment horizontal="center"/>
    </xf>
    <xf numFmtId="0" fontId="9" fillId="35" borderId="11" xfId="54" applyFont="1" applyFill="1" applyBorder="1" applyAlignment="1">
      <alignment horizontal="center" vertical="center" wrapText="1"/>
      <protection/>
    </xf>
    <xf numFmtId="0" fontId="53" fillId="35" borderId="0" xfId="0" applyFont="1" applyFill="1" applyBorder="1" applyAlignment="1">
      <alignment/>
    </xf>
    <xf numFmtId="0" fontId="53" fillId="35" borderId="11" xfId="0" applyFont="1" applyFill="1" applyBorder="1" applyAlignment="1">
      <alignment horizontal="center" vertical="center"/>
    </xf>
    <xf numFmtId="0" fontId="9" fillId="36" borderId="11" xfId="55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33" borderId="12" xfId="56" applyNumberFormat="1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>
      <alignment horizontal="center"/>
    </xf>
    <xf numFmtId="172" fontId="4" fillId="33" borderId="14" xfId="56" applyNumberFormat="1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>
      <alignment horizontal="center"/>
    </xf>
    <xf numFmtId="172" fontId="4" fillId="33" borderId="16" xfId="56" applyNumberFormat="1" applyFont="1" applyFill="1" applyBorder="1" applyAlignment="1" applyProtection="1">
      <alignment horizontal="center" vertical="center"/>
      <protection/>
    </xf>
    <xf numFmtId="172" fontId="4" fillId="33" borderId="17" xfId="56" applyNumberFormat="1" applyFont="1" applyFill="1" applyBorder="1" applyAlignment="1" applyProtection="1">
      <alignment horizontal="center"/>
      <protection/>
    </xf>
    <xf numFmtId="0" fontId="4" fillId="33" borderId="14" xfId="56" applyNumberFormat="1" applyFont="1" applyFill="1" applyBorder="1" applyAlignment="1" applyProtection="1">
      <alignment horizontal="center" vertical="center"/>
      <protection/>
    </xf>
    <xf numFmtId="172" fontId="5" fillId="33" borderId="16" xfId="56" applyNumberFormat="1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 wrapText="1"/>
    </xf>
    <xf numFmtId="0" fontId="53" fillId="35" borderId="15" xfId="0" applyFont="1" applyFill="1" applyBorder="1" applyAlignment="1">
      <alignment horizontal="center" wrapText="1"/>
    </xf>
    <xf numFmtId="0" fontId="5" fillId="33" borderId="12" xfId="56" applyNumberFormat="1" applyFont="1" applyFill="1" applyBorder="1" applyAlignment="1" applyProtection="1">
      <alignment horizontal="center" vertical="center"/>
      <protection/>
    </xf>
    <xf numFmtId="172" fontId="5" fillId="33" borderId="14" xfId="56" applyNumberFormat="1" applyFont="1" applyFill="1" applyBorder="1" applyAlignment="1" applyProtection="1">
      <alignment horizontal="center" vertical="center"/>
      <protection/>
    </xf>
    <xf numFmtId="0" fontId="5" fillId="33" borderId="14" xfId="56" applyNumberFormat="1" applyFont="1" applyFill="1" applyBorder="1" applyAlignment="1" applyProtection="1">
      <alignment horizontal="center" vertical="center"/>
      <protection/>
    </xf>
    <xf numFmtId="0" fontId="5" fillId="37" borderId="12" xfId="56" applyNumberFormat="1" applyFont="1" applyFill="1" applyBorder="1" applyAlignment="1" applyProtection="1">
      <alignment vertical="center"/>
      <protection/>
    </xf>
    <xf numFmtId="0" fontId="0" fillId="35" borderId="13" xfId="0" applyFont="1" applyFill="1" applyBorder="1" applyAlignment="1">
      <alignment horizontal="center"/>
    </xf>
    <xf numFmtId="172" fontId="5" fillId="37" borderId="14" xfId="56" applyNumberFormat="1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>
      <alignment horizontal="center"/>
    </xf>
    <xf numFmtId="172" fontId="4" fillId="37" borderId="15" xfId="56" applyNumberFormat="1" applyFont="1" applyFill="1" applyBorder="1" applyAlignment="1" applyProtection="1">
      <alignment horizontal="center"/>
      <protection/>
    </xf>
    <xf numFmtId="0" fontId="4" fillId="33" borderId="18" xfId="56" applyNumberFormat="1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>
      <alignment horizontal="center"/>
    </xf>
    <xf numFmtId="172" fontId="4" fillId="33" borderId="14" xfId="56" applyNumberFormat="1" applyFont="1" applyFill="1" applyBorder="1" applyAlignment="1" applyProtection="1">
      <alignment/>
      <protection/>
    </xf>
    <xf numFmtId="172" fontId="4" fillId="33" borderId="16" xfId="56" applyNumberFormat="1" applyFont="1" applyFill="1" applyBorder="1" applyAlignment="1" applyProtection="1">
      <alignment/>
      <protection/>
    </xf>
    <xf numFmtId="0" fontId="4" fillId="33" borderId="12" xfId="56" applyNumberFormat="1" applyFont="1" applyFill="1" applyBorder="1" applyAlignment="1" applyProtection="1">
      <alignment/>
      <protection/>
    </xf>
    <xf numFmtId="172" fontId="4" fillId="33" borderId="15" xfId="56" applyNumberFormat="1" applyFont="1" applyFill="1" applyBorder="1" applyAlignment="1" applyProtection="1">
      <alignment horizontal="center"/>
      <protection/>
    </xf>
    <xf numFmtId="0" fontId="4" fillId="35" borderId="12" xfId="56" applyNumberFormat="1" applyFont="1" applyFill="1" applyBorder="1" applyAlignment="1" applyProtection="1">
      <alignment horizontal="center" vertical="center"/>
      <protection/>
    </xf>
    <xf numFmtId="172" fontId="4" fillId="35" borderId="14" xfId="56" applyNumberFormat="1" applyFont="1" applyFill="1" applyBorder="1" applyAlignment="1" applyProtection="1">
      <alignment/>
      <protection/>
    </xf>
    <xf numFmtId="172" fontId="4" fillId="35" borderId="16" xfId="56" applyNumberFormat="1" applyFont="1" applyFill="1" applyBorder="1" applyAlignment="1" applyProtection="1">
      <alignment/>
      <protection/>
    </xf>
    <xf numFmtId="0" fontId="4" fillId="35" borderId="12" xfId="56" applyNumberFormat="1" applyFont="1" applyFill="1" applyBorder="1" applyAlignment="1" applyProtection="1">
      <alignment/>
      <protection/>
    </xf>
    <xf numFmtId="0" fontId="12" fillId="35" borderId="20" xfId="0" applyFont="1" applyFill="1" applyBorder="1" applyAlignment="1">
      <alignment vertical="justify" wrapText="1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0" xfId="0" applyFont="1" applyBorder="1" applyAlignment="1">
      <alignment/>
    </xf>
    <xf numFmtId="4" fontId="4" fillId="35" borderId="0" xfId="56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4" fillId="33" borderId="0" xfId="56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3" fillId="0" borderId="0" xfId="0" applyFont="1" applyAlignment="1">
      <alignment horizontal="right"/>
    </xf>
    <xf numFmtId="17" fontId="6" fillId="35" borderId="0" xfId="57" applyNumberFormat="1" applyFont="1" applyFill="1" applyBorder="1" applyAlignment="1" applyProtection="1" quotePrefix="1">
      <alignment horizontal="center"/>
      <protection/>
    </xf>
    <xf numFmtId="0" fontId="5" fillId="37" borderId="14" xfId="5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3" fillId="33" borderId="0" xfId="56" applyFont="1" applyFill="1" applyBorder="1" applyAlignment="1" applyProtection="1">
      <alignment horizontal="right"/>
      <protection/>
    </xf>
    <xf numFmtId="0" fontId="53" fillId="35" borderId="0" xfId="56" applyFont="1" applyFill="1" applyBorder="1" applyAlignment="1" applyProtection="1">
      <alignment horizontal="right"/>
      <protection/>
    </xf>
    <xf numFmtId="0" fontId="53" fillId="0" borderId="0" xfId="0" applyFont="1" applyBorder="1" applyAlignment="1">
      <alignment/>
    </xf>
    <xf numFmtId="0" fontId="53" fillId="35" borderId="11" xfId="0" applyFont="1" applyFill="1" applyBorder="1" applyAlignment="1">
      <alignment horizontal="center" vertical="center" wrapText="1"/>
    </xf>
    <xf numFmtId="3" fontId="53" fillId="35" borderId="22" xfId="0" applyNumberFormat="1" applyFont="1" applyFill="1" applyBorder="1" applyAlignment="1">
      <alignment horizontal="right" indent="1"/>
    </xf>
    <xf numFmtId="174" fontId="53" fillId="35" borderId="22" xfId="0" applyNumberFormat="1" applyFont="1" applyFill="1" applyBorder="1" applyAlignment="1">
      <alignment horizontal="right" indent="1"/>
    </xf>
    <xf numFmtId="3" fontId="53" fillId="35" borderId="23" xfId="0" applyNumberFormat="1" applyFont="1" applyFill="1" applyBorder="1" applyAlignment="1">
      <alignment horizontal="right" indent="1"/>
    </xf>
    <xf numFmtId="174" fontId="53" fillId="35" borderId="23" xfId="0" applyNumberFormat="1" applyFont="1" applyFill="1" applyBorder="1" applyAlignment="1">
      <alignment horizontal="right" indent="1"/>
    </xf>
    <xf numFmtId="3" fontId="53" fillId="35" borderId="24" xfId="0" applyNumberFormat="1" applyFont="1" applyFill="1" applyBorder="1" applyAlignment="1">
      <alignment horizontal="right" indent="1"/>
    </xf>
    <xf numFmtId="174" fontId="53" fillId="35" borderId="24" xfId="0" applyNumberFormat="1" applyFont="1" applyFill="1" applyBorder="1" applyAlignment="1">
      <alignment horizontal="right" indent="1"/>
    </xf>
    <xf numFmtId="3" fontId="0" fillId="34" borderId="23" xfId="56" applyNumberFormat="1" applyFont="1" applyFill="1" applyBorder="1" applyAlignment="1">
      <alignment horizontal="right" indent="1"/>
      <protection/>
    </xf>
    <xf numFmtId="174" fontId="4" fillId="33" borderId="23" xfId="56" applyNumberFormat="1" applyFont="1" applyFill="1" applyBorder="1" applyAlignment="1" applyProtection="1">
      <alignment horizontal="right" indent="1"/>
      <protection/>
    </xf>
    <xf numFmtId="3" fontId="4" fillId="33" borderId="23" xfId="56" applyNumberFormat="1" applyFont="1" applyFill="1" applyBorder="1" applyAlignment="1" applyProtection="1">
      <alignment horizontal="right" indent="1"/>
      <protection/>
    </xf>
    <xf numFmtId="174" fontId="4" fillId="34" borderId="23" xfId="56" applyNumberFormat="1" applyFont="1" applyFill="1" applyBorder="1" applyAlignment="1">
      <alignment horizontal="right" indent="1"/>
      <protection/>
    </xf>
    <xf numFmtId="3" fontId="4" fillId="33" borderId="24" xfId="56" applyNumberFormat="1" applyFont="1" applyFill="1" applyBorder="1" applyAlignment="1" applyProtection="1">
      <alignment horizontal="right" indent="1"/>
      <protection/>
    </xf>
    <xf numFmtId="174" fontId="4" fillId="33" borderId="24" xfId="56" applyNumberFormat="1" applyFont="1" applyFill="1" applyBorder="1" applyAlignment="1" applyProtection="1">
      <alignment horizontal="right" indent="1"/>
      <protection/>
    </xf>
    <xf numFmtId="174" fontId="4" fillId="34" borderId="24" xfId="56" applyNumberFormat="1" applyFont="1" applyFill="1" applyBorder="1" applyAlignment="1">
      <alignment horizontal="right" indent="1"/>
      <protection/>
    </xf>
    <xf numFmtId="3" fontId="0" fillId="35" borderId="23" xfId="54" applyNumberFormat="1" applyFont="1" applyFill="1" applyBorder="1" applyAlignment="1">
      <alignment horizontal="right" indent="1"/>
      <protection/>
    </xf>
    <xf numFmtId="3" fontId="4" fillId="35" borderId="23" xfId="56" applyNumberFormat="1" applyFont="1" applyFill="1" applyBorder="1" applyAlignment="1" applyProtection="1">
      <alignment horizontal="right" indent="1"/>
      <protection/>
    </xf>
    <xf numFmtId="3" fontId="0" fillId="35" borderId="23" xfId="0" applyNumberFormat="1" applyFont="1" applyFill="1" applyBorder="1" applyAlignment="1">
      <alignment horizontal="right" indent="1"/>
    </xf>
    <xf numFmtId="3" fontId="4" fillId="35" borderId="24" xfId="56" applyNumberFormat="1" applyFont="1" applyFill="1" applyBorder="1" applyAlignment="1" applyProtection="1">
      <alignment horizontal="right" indent="1"/>
      <protection/>
    </xf>
    <xf numFmtId="0" fontId="5" fillId="37" borderId="12" xfId="56" applyNumberFormat="1" applyFont="1" applyFill="1" applyBorder="1" applyAlignment="1" applyProtection="1">
      <alignment horizontal="center" vertical="center"/>
      <protection/>
    </xf>
    <xf numFmtId="0" fontId="5" fillId="37" borderId="14" xfId="56" applyNumberFormat="1" applyFont="1" applyFill="1" applyBorder="1" applyAlignment="1" applyProtection="1">
      <alignment horizontal="center" vertical="center"/>
      <protection/>
    </xf>
    <xf numFmtId="0" fontId="5" fillId="37" borderId="14" xfId="56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3" fontId="0" fillId="34" borderId="23" xfId="55" applyNumberFormat="1" applyFont="1" applyFill="1" applyBorder="1" applyAlignment="1">
      <alignment horizontal="right" indent="1"/>
      <protection/>
    </xf>
    <xf numFmtId="3" fontId="0" fillId="34" borderId="22" xfId="55" applyNumberFormat="1" applyFont="1" applyFill="1" applyBorder="1" applyAlignment="1">
      <alignment horizontal="right" indent="1"/>
      <protection/>
    </xf>
    <xf numFmtId="0" fontId="0" fillId="35" borderId="0" xfId="0" applyFont="1" applyFill="1" applyAlignment="1" quotePrefix="1">
      <alignment horizontal="right"/>
    </xf>
    <xf numFmtId="0" fontId="0" fillId="35" borderId="0" xfId="0" applyFont="1" applyFill="1" applyAlignment="1" quotePrefix="1">
      <alignment horizontal="right" vertical="top"/>
    </xf>
    <xf numFmtId="3" fontId="0" fillId="35" borderId="23" xfId="56" applyNumberFormat="1" applyFont="1" applyFill="1" applyBorder="1" applyAlignment="1">
      <alignment horizontal="right" indent="1"/>
      <protection/>
    </xf>
    <xf numFmtId="174" fontId="4" fillId="37" borderId="23" xfId="56" applyNumberFormat="1" applyFont="1" applyFill="1" applyBorder="1" applyAlignment="1" applyProtection="1">
      <alignment horizontal="right" indent="1"/>
      <protection/>
    </xf>
    <xf numFmtId="3" fontId="4" fillId="37" borderId="23" xfId="56" applyNumberFormat="1" applyFont="1" applyFill="1" applyBorder="1" applyAlignment="1" applyProtection="1">
      <alignment horizontal="right" indent="1"/>
      <protection/>
    </xf>
    <xf numFmtId="174" fontId="4" fillId="35" borderId="23" xfId="56" applyNumberFormat="1" applyFont="1" applyFill="1" applyBorder="1" applyAlignment="1">
      <alignment horizontal="right" indent="1"/>
      <protection/>
    </xf>
    <xf numFmtId="3" fontId="4" fillId="37" borderId="24" xfId="56" applyNumberFormat="1" applyFont="1" applyFill="1" applyBorder="1" applyAlignment="1" applyProtection="1">
      <alignment horizontal="right" indent="1"/>
      <protection/>
    </xf>
    <xf numFmtId="174" fontId="4" fillId="37" borderId="24" xfId="56" applyNumberFormat="1" applyFont="1" applyFill="1" applyBorder="1" applyAlignment="1" applyProtection="1">
      <alignment horizontal="right" indent="1"/>
      <protection/>
    </xf>
    <xf numFmtId="174" fontId="4" fillId="35" borderId="24" xfId="56" applyNumberFormat="1" applyFont="1" applyFill="1" applyBorder="1" applyAlignment="1">
      <alignment horizontal="right" indent="1"/>
      <protection/>
    </xf>
    <xf numFmtId="0" fontId="0" fillId="35" borderId="0" xfId="0" applyFont="1" applyFill="1" applyBorder="1" applyAlignment="1">
      <alignment/>
    </xf>
    <xf numFmtId="0" fontId="4" fillId="34" borderId="0" xfId="56" applyFont="1" applyFill="1" applyBorder="1">
      <alignment/>
      <protection/>
    </xf>
    <xf numFmtId="0" fontId="0" fillId="35" borderId="25" xfId="0" applyFill="1" applyBorder="1" applyAlignment="1">
      <alignment/>
    </xf>
    <xf numFmtId="0" fontId="0" fillId="0" borderId="25" xfId="0" applyBorder="1" applyAlignment="1">
      <alignment/>
    </xf>
    <xf numFmtId="0" fontId="0" fillId="35" borderId="0" xfId="0" applyFont="1" applyFill="1" applyBorder="1" applyAlignment="1">
      <alignment/>
    </xf>
    <xf numFmtId="0" fontId="53" fillId="35" borderId="12" xfId="0" applyFont="1" applyFill="1" applyBorder="1" applyAlignment="1">
      <alignment vertical="top" wrapText="1"/>
    </xf>
    <xf numFmtId="0" fontId="53" fillId="35" borderId="14" xfId="0" applyFont="1" applyFill="1" applyBorder="1" applyAlignment="1">
      <alignment vertical="top" wrapText="1"/>
    </xf>
    <xf numFmtId="0" fontId="53" fillId="35" borderId="16" xfId="0" applyFont="1" applyFill="1" applyBorder="1" applyAlignment="1">
      <alignment vertical="top" wrapText="1"/>
    </xf>
    <xf numFmtId="0" fontId="53" fillId="34" borderId="15" xfId="0" applyFont="1" applyFill="1" applyBorder="1" applyAlignment="1">
      <alignment horizontal="center"/>
    </xf>
    <xf numFmtId="3" fontId="53" fillId="35" borderId="23" xfId="56" applyNumberFormat="1" applyFont="1" applyFill="1" applyBorder="1" applyAlignment="1" applyProtection="1">
      <alignment horizontal="right" indent="1"/>
      <protection/>
    </xf>
    <xf numFmtId="172" fontId="5" fillId="33" borderId="0" xfId="56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>
      <alignment horizontal="center"/>
    </xf>
    <xf numFmtId="3" fontId="4" fillId="33" borderId="0" xfId="56" applyNumberFormat="1" applyFont="1" applyFill="1" applyBorder="1" applyAlignment="1" applyProtection="1">
      <alignment horizontal="right" indent="1"/>
      <protection/>
    </xf>
    <xf numFmtId="4" fontId="14" fillId="34" borderId="0" xfId="56" applyNumberFormat="1" applyFont="1" applyFill="1" applyBorder="1" applyAlignment="1">
      <alignment horizontal="right"/>
      <protection/>
    </xf>
    <xf numFmtId="4" fontId="15" fillId="33" borderId="0" xfId="56" applyNumberFormat="1" applyFont="1" applyFill="1" applyBorder="1" applyAlignment="1" applyProtection="1">
      <alignment horizontal="right"/>
      <protection/>
    </xf>
    <xf numFmtId="3" fontId="0" fillId="35" borderId="0" xfId="0" applyNumberFormat="1" applyFill="1" applyAlignment="1">
      <alignment/>
    </xf>
    <xf numFmtId="172" fontId="4" fillId="33" borderId="26" xfId="0" applyNumberFormat="1" applyFont="1" applyFill="1" applyBorder="1" applyAlignment="1" applyProtection="1">
      <alignment/>
      <protection/>
    </xf>
    <xf numFmtId="0" fontId="0" fillId="34" borderId="26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3" fontId="4" fillId="33" borderId="27" xfId="56" applyNumberFormat="1" applyFont="1" applyFill="1" applyBorder="1" applyAlignment="1" applyProtection="1">
      <alignment horizontal="right" indent="1"/>
      <protection/>
    </xf>
    <xf numFmtId="174" fontId="4" fillId="34" borderId="28" xfId="56" applyNumberFormat="1" applyFont="1" applyFill="1" applyBorder="1" applyAlignment="1">
      <alignment horizontal="right" indent="1"/>
      <protection/>
    </xf>
    <xf numFmtId="174" fontId="4" fillId="34" borderId="29" xfId="56" applyNumberFormat="1" applyFont="1" applyFill="1" applyBorder="1" applyAlignment="1">
      <alignment horizontal="right" indent="1"/>
      <protection/>
    </xf>
    <xf numFmtId="174" fontId="4" fillId="34" borderId="30" xfId="56" applyNumberFormat="1" applyFont="1" applyFill="1" applyBorder="1" applyAlignment="1">
      <alignment horizontal="right" indent="1"/>
      <protection/>
    </xf>
    <xf numFmtId="3" fontId="4" fillId="33" borderId="14" xfId="56" applyNumberFormat="1" applyFont="1" applyFill="1" applyBorder="1" applyAlignment="1" applyProtection="1">
      <alignment horizontal="right" indent="1"/>
      <protection/>
    </xf>
    <xf numFmtId="3" fontId="4" fillId="33" borderId="31" xfId="56" applyNumberFormat="1" applyFont="1" applyFill="1" applyBorder="1" applyAlignment="1" applyProtection="1">
      <alignment horizontal="right" indent="1"/>
      <protection/>
    </xf>
    <xf numFmtId="3" fontId="4" fillId="33" borderId="32" xfId="56" applyNumberFormat="1" applyFont="1" applyFill="1" applyBorder="1" applyAlignment="1" applyProtection="1">
      <alignment horizontal="right" indent="1"/>
      <protection/>
    </xf>
    <xf numFmtId="174" fontId="4" fillId="33" borderId="32" xfId="56" applyNumberFormat="1" applyFont="1" applyFill="1" applyBorder="1" applyAlignment="1" applyProtection="1">
      <alignment horizontal="right" indent="1"/>
      <protection/>
    </xf>
    <xf numFmtId="3" fontId="14" fillId="34" borderId="0" xfId="56" applyNumberFormat="1" applyFont="1" applyFill="1" applyBorder="1" applyAlignment="1">
      <alignment horizontal="right"/>
      <protection/>
    </xf>
    <xf numFmtId="3" fontId="15" fillId="33" borderId="0" xfId="56" applyNumberFormat="1" applyFont="1" applyFill="1" applyBorder="1" applyAlignment="1" applyProtection="1">
      <alignment horizontal="right"/>
      <protection/>
    </xf>
    <xf numFmtId="3" fontId="4" fillId="33" borderId="16" xfId="56" applyNumberFormat="1" applyFont="1" applyFill="1" applyBorder="1" applyAlignment="1" applyProtection="1">
      <alignment horizontal="right" indent="1"/>
      <protection/>
    </xf>
    <xf numFmtId="174" fontId="4" fillId="34" borderId="33" xfId="56" applyNumberFormat="1" applyFont="1" applyFill="1" applyBorder="1" applyAlignment="1">
      <alignment horizontal="right" indent="1"/>
      <protection/>
    </xf>
    <xf numFmtId="0" fontId="5" fillId="37" borderId="0" xfId="56" applyNumberFormat="1" applyFont="1" applyFill="1" applyBorder="1" applyAlignment="1" applyProtection="1">
      <alignment horizontal="center" vertical="center"/>
      <protection/>
    </xf>
    <xf numFmtId="172" fontId="4" fillId="37" borderId="26" xfId="0" applyNumberFormat="1" applyFont="1" applyFill="1" applyBorder="1" applyAlignment="1" applyProtection="1">
      <alignment horizontal="left"/>
      <protection/>
    </xf>
    <xf numFmtId="172" fontId="4" fillId="35" borderId="26" xfId="56" applyNumberFormat="1" applyFont="1" applyFill="1" applyBorder="1" applyAlignment="1" applyProtection="1">
      <alignment/>
      <protection/>
    </xf>
    <xf numFmtId="3" fontId="0" fillId="34" borderId="22" xfId="54" applyNumberFormat="1" applyFont="1" applyFill="1" applyBorder="1" applyAlignment="1">
      <alignment horizontal="right" indent="1"/>
      <protection/>
    </xf>
    <xf numFmtId="3" fontId="4" fillId="34" borderId="23" xfId="56" applyNumberFormat="1" applyFont="1" applyFill="1" applyBorder="1" applyAlignment="1" applyProtection="1">
      <alignment horizontal="right" indent="1"/>
      <protection/>
    </xf>
    <xf numFmtId="3" fontId="0" fillId="34" borderId="23" xfId="0" applyNumberFormat="1" applyFont="1" applyFill="1" applyBorder="1" applyAlignment="1">
      <alignment horizontal="right" indent="1"/>
    </xf>
    <xf numFmtId="3" fontId="4" fillId="34" borderId="24" xfId="56" applyNumberFormat="1" applyFont="1" applyFill="1" applyBorder="1" applyAlignment="1" applyProtection="1">
      <alignment horizontal="right" indent="1"/>
      <protection/>
    </xf>
    <xf numFmtId="0" fontId="0" fillId="35" borderId="26" xfId="0" applyNumberFormat="1" applyFont="1" applyFill="1" applyBorder="1" applyAlignment="1">
      <alignment/>
    </xf>
    <xf numFmtId="172" fontId="5" fillId="37" borderId="0" xfId="56" applyNumberFormat="1" applyFont="1" applyFill="1" applyBorder="1" applyAlignment="1" applyProtection="1">
      <alignment vertical="center"/>
      <protection/>
    </xf>
    <xf numFmtId="172" fontId="4" fillId="37" borderId="26" xfId="0" applyNumberFormat="1" applyFont="1" applyFill="1" applyBorder="1" applyAlignment="1" applyProtection="1">
      <alignment horizontal="left" vertical="center"/>
      <protection/>
    </xf>
    <xf numFmtId="172" fontId="4" fillId="35" borderId="26" xfId="56" applyNumberFormat="1" applyFont="1" applyFill="1" applyBorder="1" applyAlignment="1" applyProtection="1">
      <alignment horizontal="right"/>
      <protection/>
    </xf>
    <xf numFmtId="0" fontId="5" fillId="37" borderId="0" xfId="56" applyFont="1" applyFill="1" applyBorder="1" applyAlignment="1" applyProtection="1">
      <alignment vertical="center"/>
      <protection/>
    </xf>
    <xf numFmtId="0" fontId="5" fillId="37" borderId="25" xfId="56" applyFont="1" applyFill="1" applyBorder="1" applyAlignment="1" applyProtection="1">
      <alignment vertical="center"/>
      <protection/>
    </xf>
    <xf numFmtId="172" fontId="4" fillId="37" borderId="17" xfId="56" applyNumberFormat="1" applyFont="1" applyFill="1" applyBorder="1" applyAlignment="1" applyProtection="1">
      <alignment horizontal="center"/>
      <protection/>
    </xf>
    <xf numFmtId="3" fontId="4" fillId="34" borderId="32" xfId="56" applyNumberFormat="1" applyFont="1" applyFill="1" applyBorder="1" applyAlignment="1" applyProtection="1">
      <alignment horizontal="right" indent="1"/>
      <protection/>
    </xf>
    <xf numFmtId="172" fontId="4" fillId="33" borderId="25" xfId="56" applyNumberFormat="1" applyFont="1" applyFill="1" applyBorder="1" applyAlignment="1" applyProtection="1">
      <alignment/>
      <protection/>
    </xf>
    <xf numFmtId="0" fontId="9" fillId="35" borderId="22" xfId="54" applyFont="1" applyFill="1" applyBorder="1" applyAlignment="1">
      <alignment horizontal="center" vertical="center" wrapText="1"/>
      <protection/>
    </xf>
    <xf numFmtId="3" fontId="0" fillId="34" borderId="22" xfId="54" applyNumberFormat="1" applyFont="1" applyFill="1" applyBorder="1" applyAlignment="1">
      <alignment horizontal="right" indent="2"/>
      <protection/>
    </xf>
    <xf numFmtId="3" fontId="4" fillId="34" borderId="23" xfId="56" applyNumberFormat="1" applyFont="1" applyFill="1" applyBorder="1" applyAlignment="1" applyProtection="1">
      <alignment horizontal="right" indent="2"/>
      <protection/>
    </xf>
    <xf numFmtId="3" fontId="0" fillId="34" borderId="23" xfId="0" applyNumberFormat="1" applyFont="1" applyFill="1" applyBorder="1" applyAlignment="1">
      <alignment horizontal="right" indent="2"/>
    </xf>
    <xf numFmtId="3" fontId="4" fillId="0" borderId="23" xfId="56" applyNumberFormat="1" applyFont="1" applyFill="1" applyBorder="1" applyAlignment="1" applyProtection="1">
      <alignment horizontal="right" indent="2"/>
      <protection/>
    </xf>
    <xf numFmtId="3" fontId="4" fillId="0" borderId="23" xfId="56" applyNumberFormat="1" applyFont="1" applyFill="1" applyBorder="1" applyAlignment="1" applyProtection="1">
      <alignment horizontal="right" indent="1"/>
      <protection/>
    </xf>
    <xf numFmtId="0" fontId="0" fillId="34" borderId="26" xfId="0" applyFont="1" applyFill="1" applyBorder="1" applyAlignment="1">
      <alignment horizontal="center"/>
    </xf>
    <xf numFmtId="172" fontId="4" fillId="33" borderId="25" xfId="56" applyNumberFormat="1" applyFont="1" applyFill="1" applyBorder="1" applyAlignment="1" applyProtection="1">
      <alignment horizontal="center"/>
      <protection/>
    </xf>
    <xf numFmtId="3" fontId="4" fillId="33" borderId="34" xfId="56" applyNumberFormat="1" applyFont="1" applyFill="1" applyBorder="1" applyAlignment="1" applyProtection="1">
      <alignment horizontal="right" indent="1"/>
      <protection/>
    </xf>
    <xf numFmtId="172" fontId="4" fillId="33" borderId="0" xfId="56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 horizontal="center"/>
    </xf>
    <xf numFmtId="0" fontId="53" fillId="35" borderId="0" xfId="0" applyFont="1" applyFill="1" applyBorder="1" applyAlignment="1">
      <alignment vertical="top" wrapText="1"/>
    </xf>
    <xf numFmtId="174" fontId="53" fillId="35" borderId="0" xfId="0" applyNumberFormat="1" applyFont="1" applyFill="1" applyBorder="1" applyAlignment="1">
      <alignment horizontal="right" indent="1"/>
    </xf>
    <xf numFmtId="0" fontId="53" fillId="35" borderId="35" xfId="0" applyFont="1" applyFill="1" applyBorder="1" applyAlignment="1">
      <alignment/>
    </xf>
    <xf numFmtId="174" fontId="54" fillId="35" borderId="35" xfId="0" applyNumberFormat="1" applyFont="1" applyFill="1" applyBorder="1" applyAlignment="1">
      <alignment horizontal="right"/>
    </xf>
    <xf numFmtId="0" fontId="0" fillId="35" borderId="35" xfId="0" applyFill="1" applyBorder="1" applyAlignment="1">
      <alignment/>
    </xf>
    <xf numFmtId="174" fontId="54" fillId="35" borderId="35" xfId="0" applyNumberFormat="1" applyFont="1" applyFill="1" applyBorder="1" applyAlignment="1">
      <alignment/>
    </xf>
    <xf numFmtId="173" fontId="53" fillId="35" borderId="35" xfId="0" applyNumberFormat="1" applyFont="1" applyFill="1" applyBorder="1" applyAlignment="1">
      <alignment/>
    </xf>
    <xf numFmtId="173" fontId="55" fillId="35" borderId="35" xfId="0" applyNumberFormat="1" applyFont="1" applyFill="1" applyBorder="1" applyAlignment="1">
      <alignment/>
    </xf>
    <xf numFmtId="3" fontId="4" fillId="33" borderId="22" xfId="56" applyNumberFormat="1" applyFont="1" applyFill="1" applyBorder="1" applyAlignment="1" applyProtection="1">
      <alignment horizontal="right" indent="1"/>
      <protection/>
    </xf>
    <xf numFmtId="3" fontId="4" fillId="35" borderId="22" xfId="56" applyNumberFormat="1" applyFont="1" applyFill="1" applyBorder="1" applyAlignment="1" applyProtection="1">
      <alignment horizontal="right" indent="1"/>
      <protection/>
    </xf>
    <xf numFmtId="172" fontId="4" fillId="33" borderId="35" xfId="0" applyNumberFormat="1" applyFont="1" applyFill="1" applyBorder="1" applyAlignment="1" applyProtection="1">
      <alignment/>
      <protection/>
    </xf>
    <xf numFmtId="0" fontId="0" fillId="34" borderId="35" xfId="0" applyFont="1" applyFill="1" applyBorder="1" applyAlignment="1">
      <alignment/>
    </xf>
    <xf numFmtId="3" fontId="4" fillId="33" borderId="36" xfId="56" applyNumberFormat="1" applyFont="1" applyFill="1" applyBorder="1" applyAlignment="1" applyProtection="1">
      <alignment horizontal="right" indent="1"/>
      <protection/>
    </xf>
    <xf numFmtId="174" fontId="4" fillId="33" borderId="36" xfId="56" applyNumberFormat="1" applyFont="1" applyFill="1" applyBorder="1" applyAlignment="1" applyProtection="1">
      <alignment horizontal="right" indent="1"/>
      <protection/>
    </xf>
    <xf numFmtId="174" fontId="4" fillId="34" borderId="36" xfId="56" applyNumberFormat="1" applyFont="1" applyFill="1" applyBorder="1" applyAlignment="1">
      <alignment horizontal="right" indent="1"/>
      <protection/>
    </xf>
    <xf numFmtId="0" fontId="5" fillId="33" borderId="26" xfId="56" applyNumberFormat="1" applyFont="1" applyFill="1" applyBorder="1" applyAlignment="1" applyProtection="1">
      <alignment horizontal="center" vertical="center"/>
      <protection/>
    </xf>
    <xf numFmtId="174" fontId="4" fillId="33" borderId="22" xfId="56" applyNumberFormat="1" applyFont="1" applyFill="1" applyBorder="1" applyAlignment="1" applyProtection="1">
      <alignment horizontal="right" indent="1"/>
      <protection/>
    </xf>
    <xf numFmtId="174" fontId="4" fillId="34" borderId="22" xfId="56" applyNumberFormat="1" applyFont="1" applyFill="1" applyBorder="1" applyAlignment="1">
      <alignment horizontal="right" indent="1"/>
      <protection/>
    </xf>
    <xf numFmtId="0" fontId="5" fillId="37" borderId="26" xfId="56" applyNumberFormat="1" applyFont="1" applyFill="1" applyBorder="1" applyAlignment="1" applyProtection="1">
      <alignment horizontal="center" vertical="center"/>
      <protection/>
    </xf>
    <xf numFmtId="3" fontId="4" fillId="34" borderId="22" xfId="56" applyNumberFormat="1" applyFont="1" applyFill="1" applyBorder="1" applyAlignment="1" applyProtection="1">
      <alignment horizontal="right" indent="1"/>
      <protection/>
    </xf>
    <xf numFmtId="0" fontId="5" fillId="37" borderId="26" xfId="56" applyNumberFormat="1" applyFont="1" applyFill="1" applyBorder="1" applyAlignment="1" applyProtection="1">
      <alignment vertical="center"/>
      <protection/>
    </xf>
    <xf numFmtId="0" fontId="5" fillId="37" borderId="0" xfId="56" applyNumberFormat="1" applyFont="1" applyFill="1" applyBorder="1" applyAlignment="1" applyProtection="1">
      <alignment vertical="center"/>
      <protection/>
    </xf>
    <xf numFmtId="172" fontId="4" fillId="37" borderId="37" xfId="0" applyNumberFormat="1" applyFont="1" applyFill="1" applyBorder="1" applyAlignment="1" applyProtection="1">
      <alignment horizontal="left" vertical="center"/>
      <protection/>
    </xf>
    <xf numFmtId="172" fontId="4" fillId="35" borderId="37" xfId="56" applyNumberFormat="1" applyFont="1" applyFill="1" applyBorder="1" applyAlignment="1" applyProtection="1">
      <alignment/>
      <protection/>
    </xf>
    <xf numFmtId="172" fontId="4" fillId="35" borderId="37" xfId="56" applyNumberFormat="1" applyFont="1" applyFill="1" applyBorder="1" applyAlignment="1" applyProtection="1">
      <alignment horizontal="right"/>
      <protection/>
    </xf>
    <xf numFmtId="3" fontId="4" fillId="34" borderId="36" xfId="56" applyNumberFormat="1" applyFont="1" applyFill="1" applyBorder="1" applyAlignment="1" applyProtection="1">
      <alignment horizontal="right" indent="1"/>
      <protection/>
    </xf>
    <xf numFmtId="3" fontId="15" fillId="34" borderId="36" xfId="56" applyNumberFormat="1" applyFont="1" applyFill="1" applyBorder="1" applyAlignment="1" applyProtection="1">
      <alignment horizontal="right" indent="1"/>
      <protection/>
    </xf>
    <xf numFmtId="3" fontId="15" fillId="34" borderId="23" xfId="56" applyNumberFormat="1" applyFont="1" applyFill="1" applyBorder="1" applyAlignment="1" applyProtection="1">
      <alignment horizontal="right" indent="1"/>
      <protection/>
    </xf>
    <xf numFmtId="0" fontId="4" fillId="33" borderId="0" xfId="56" applyNumberFormat="1" applyFont="1" applyFill="1" applyBorder="1" applyAlignment="1" applyProtection="1">
      <alignment/>
      <protection/>
    </xf>
    <xf numFmtId="0" fontId="4" fillId="33" borderId="35" xfId="56" applyNumberFormat="1" applyFont="1" applyFill="1" applyBorder="1" applyAlignment="1" applyProtection="1">
      <alignment/>
      <protection/>
    </xf>
    <xf numFmtId="3" fontId="4" fillId="34" borderId="22" xfId="56" applyNumberFormat="1" applyFont="1" applyFill="1" applyBorder="1" applyAlignment="1" applyProtection="1">
      <alignment horizontal="right" indent="2"/>
      <protection/>
    </xf>
    <xf numFmtId="0" fontId="4" fillId="35" borderId="0" xfId="56" applyNumberFormat="1" applyFont="1" applyFill="1" applyBorder="1" applyAlignment="1" applyProtection="1">
      <alignment/>
      <protection/>
    </xf>
    <xf numFmtId="172" fontId="4" fillId="35" borderId="35" xfId="56" applyNumberFormat="1" applyFont="1" applyFill="1" applyBorder="1" applyAlignment="1" applyProtection="1">
      <alignment/>
      <protection/>
    </xf>
    <xf numFmtId="172" fontId="5" fillId="35" borderId="35" xfId="56" applyNumberFormat="1" applyFont="1" applyFill="1" applyBorder="1" applyAlignment="1" applyProtection="1">
      <alignment/>
      <protection/>
    </xf>
    <xf numFmtId="172" fontId="4" fillId="35" borderId="35" xfId="56" applyNumberFormat="1" applyFont="1" applyFill="1" applyBorder="1" applyAlignment="1" applyProtection="1">
      <alignment horizontal="right"/>
      <protection/>
    </xf>
    <xf numFmtId="0" fontId="0" fillId="35" borderId="35" xfId="0" applyFont="1" applyFill="1" applyBorder="1" applyAlignment="1">
      <alignment/>
    </xf>
    <xf numFmtId="172" fontId="4" fillId="33" borderId="35" xfId="56" applyNumberFormat="1" applyFont="1" applyFill="1" applyBorder="1" applyAlignment="1" applyProtection="1">
      <alignment/>
      <protection/>
    </xf>
    <xf numFmtId="172" fontId="4" fillId="33" borderId="35" xfId="56" applyNumberFormat="1" applyFont="1" applyFill="1" applyBorder="1" applyAlignment="1" applyProtection="1">
      <alignment horizontal="right"/>
      <protection/>
    </xf>
    <xf numFmtId="0" fontId="4" fillId="33" borderId="26" xfId="56" applyNumberFormat="1" applyFont="1" applyFill="1" applyBorder="1" applyAlignment="1" applyProtection="1">
      <alignment/>
      <protection/>
    </xf>
    <xf numFmtId="172" fontId="4" fillId="33" borderId="26" xfId="56" applyNumberFormat="1" applyFont="1" applyFill="1" applyBorder="1" applyAlignment="1" applyProtection="1">
      <alignment/>
      <protection/>
    </xf>
    <xf numFmtId="172" fontId="4" fillId="33" borderId="26" xfId="56" applyNumberFormat="1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 wrapText="1"/>
    </xf>
    <xf numFmtId="172" fontId="5" fillId="33" borderId="14" xfId="56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>
      <alignment horizontal="center" wrapText="1"/>
    </xf>
    <xf numFmtId="172" fontId="5" fillId="33" borderId="14" xfId="56" applyNumberFormat="1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>
      <alignment horizontal="center" wrapText="1"/>
    </xf>
    <xf numFmtId="3" fontId="4" fillId="34" borderId="30" xfId="56" applyNumberFormat="1" applyFont="1" applyFill="1" applyBorder="1" applyAlignment="1" applyProtection="1">
      <alignment horizontal="right" indent="1"/>
      <protection/>
    </xf>
    <xf numFmtId="3" fontId="4" fillId="34" borderId="38" xfId="56" applyNumberFormat="1" applyFont="1" applyFill="1" applyBorder="1" applyAlignment="1" applyProtection="1">
      <alignment horizontal="right" indent="1"/>
      <protection/>
    </xf>
    <xf numFmtId="172" fontId="4" fillId="35" borderId="39" xfId="56" applyNumberFormat="1" applyFont="1" applyFill="1" applyBorder="1" applyAlignment="1" applyProtection="1">
      <alignment/>
      <protection/>
    </xf>
    <xf numFmtId="172" fontId="5" fillId="35" borderId="39" xfId="56" applyNumberFormat="1" applyFont="1" applyFill="1" applyBorder="1" applyAlignment="1" applyProtection="1">
      <alignment/>
      <protection/>
    </xf>
    <xf numFmtId="172" fontId="4" fillId="35" borderId="39" xfId="56" applyNumberFormat="1" applyFont="1" applyFill="1" applyBorder="1" applyAlignment="1" applyProtection="1">
      <alignment horizontal="right"/>
      <protection/>
    </xf>
    <xf numFmtId="3" fontId="4" fillId="34" borderId="40" xfId="56" applyNumberFormat="1" applyFont="1" applyFill="1" applyBorder="1" applyAlignment="1" applyProtection="1">
      <alignment horizontal="right" indent="1"/>
      <protection/>
    </xf>
    <xf numFmtId="3" fontId="4" fillId="34" borderId="40" xfId="56" applyNumberFormat="1" applyFont="1" applyFill="1" applyBorder="1" applyAlignment="1" applyProtection="1">
      <alignment horizontal="right" indent="2"/>
      <protection/>
    </xf>
    <xf numFmtId="3" fontId="4" fillId="34" borderId="34" xfId="56" applyNumberFormat="1" applyFont="1" applyFill="1" applyBorder="1" applyAlignment="1" applyProtection="1">
      <alignment horizontal="right" indent="2"/>
      <protection/>
    </xf>
    <xf numFmtId="3" fontId="4" fillId="34" borderId="41" xfId="56" applyNumberFormat="1" applyFont="1" applyFill="1" applyBorder="1" applyAlignment="1" applyProtection="1">
      <alignment horizontal="right" indent="2"/>
      <protection/>
    </xf>
    <xf numFmtId="3" fontId="4" fillId="33" borderId="42" xfId="56" applyNumberFormat="1" applyFont="1" applyFill="1" applyBorder="1" applyAlignment="1" applyProtection="1">
      <alignment horizontal="right" indent="1"/>
      <protection/>
    </xf>
    <xf numFmtId="3" fontId="4" fillId="33" borderId="43" xfId="56" applyNumberFormat="1" applyFont="1" applyFill="1" applyBorder="1" applyAlignment="1" applyProtection="1">
      <alignment horizontal="right" indent="1"/>
      <protection/>
    </xf>
    <xf numFmtId="3" fontId="4" fillId="33" borderId="15" xfId="56" applyNumberFormat="1" applyFont="1" applyFill="1" applyBorder="1" applyAlignment="1" applyProtection="1">
      <alignment horizontal="right" indent="1"/>
      <protection/>
    </xf>
    <xf numFmtId="3" fontId="4" fillId="33" borderId="13" xfId="56" applyNumberFormat="1" applyFont="1" applyFill="1" applyBorder="1" applyAlignment="1" applyProtection="1">
      <alignment horizontal="right" indent="1"/>
      <protection/>
    </xf>
    <xf numFmtId="3" fontId="4" fillId="0" borderId="15" xfId="56" applyNumberFormat="1" applyFont="1" applyFill="1" applyBorder="1" applyAlignment="1" applyProtection="1">
      <alignment horizontal="right" indent="1"/>
      <protection/>
    </xf>
    <xf numFmtId="0" fontId="0" fillId="35" borderId="0" xfId="0" applyFont="1" applyFill="1" applyBorder="1" applyAlignment="1">
      <alignment horizontal="center"/>
    </xf>
    <xf numFmtId="172" fontId="5" fillId="33" borderId="0" xfId="56" applyNumberFormat="1" applyFont="1" applyFill="1" applyBorder="1" applyAlignment="1" applyProtection="1">
      <alignment horizontal="center" vertical="center" wrapText="1"/>
      <protection/>
    </xf>
    <xf numFmtId="3" fontId="0" fillId="0" borderId="14" xfId="56" applyNumberFormat="1" applyFont="1" applyFill="1" applyBorder="1" applyAlignment="1">
      <alignment horizontal="right" indent="1"/>
      <protection/>
    </xf>
    <xf numFmtId="3" fontId="0" fillId="0" borderId="23" xfId="56" applyNumberFormat="1" applyFont="1" applyFill="1" applyBorder="1" applyAlignment="1">
      <alignment horizontal="right" indent="1"/>
      <protection/>
    </xf>
    <xf numFmtId="174" fontId="0" fillId="0" borderId="23" xfId="56" applyNumberFormat="1" applyFont="1" applyFill="1" applyBorder="1" applyAlignment="1">
      <alignment horizontal="right" indent="1"/>
      <protection/>
    </xf>
    <xf numFmtId="174" fontId="0" fillId="0" borderId="29" xfId="56" applyNumberFormat="1" applyFont="1" applyFill="1" applyBorder="1" applyAlignment="1">
      <alignment horizontal="right" indent="1"/>
      <protection/>
    </xf>
    <xf numFmtId="3" fontId="4" fillId="34" borderId="29" xfId="56" applyNumberFormat="1" applyFont="1" applyFill="1" applyBorder="1" applyAlignment="1">
      <alignment horizontal="right" indent="1"/>
      <protection/>
    </xf>
    <xf numFmtId="3" fontId="4" fillId="34" borderId="28" xfId="56" applyNumberFormat="1" applyFont="1" applyFill="1" applyBorder="1" applyAlignment="1">
      <alignment horizontal="right" indent="1"/>
      <protection/>
    </xf>
    <xf numFmtId="172" fontId="5" fillId="33" borderId="0" xfId="56" applyNumberFormat="1" applyFont="1" applyFill="1" applyBorder="1" applyAlignment="1" applyProtection="1">
      <alignment horizontal="center" wrapText="1"/>
      <protection/>
    </xf>
    <xf numFmtId="3" fontId="4" fillId="34" borderId="40" xfId="56" applyNumberFormat="1" applyFont="1" applyFill="1" applyBorder="1" applyAlignment="1">
      <alignment horizontal="right" indent="1"/>
      <protection/>
    </xf>
    <xf numFmtId="3" fontId="4" fillId="34" borderId="30" xfId="56" applyNumberFormat="1" applyFont="1" applyFill="1" applyBorder="1" applyAlignment="1">
      <alignment horizontal="right" indent="1"/>
      <protection/>
    </xf>
    <xf numFmtId="3" fontId="4" fillId="34" borderId="23" xfId="56" applyNumberFormat="1" applyFont="1" applyFill="1" applyBorder="1" applyAlignment="1">
      <alignment horizontal="right" indent="1"/>
      <protection/>
    </xf>
    <xf numFmtId="3" fontId="4" fillId="34" borderId="24" xfId="56" applyNumberFormat="1" applyFont="1" applyFill="1" applyBorder="1" applyAlignment="1">
      <alignment horizontal="right" indent="1"/>
      <protection/>
    </xf>
    <xf numFmtId="3" fontId="53" fillId="35" borderId="0" xfId="0" applyNumberFormat="1" applyFont="1" applyFill="1" applyBorder="1" applyAlignment="1">
      <alignment horizontal="right" indent="1"/>
    </xf>
    <xf numFmtId="3" fontId="53" fillId="35" borderId="32" xfId="0" applyNumberFormat="1" applyFont="1" applyFill="1" applyBorder="1" applyAlignment="1">
      <alignment horizontal="right" indent="1"/>
    </xf>
    <xf numFmtId="174" fontId="53" fillId="35" borderId="32" xfId="0" applyNumberFormat="1" applyFont="1" applyFill="1" applyBorder="1" applyAlignment="1">
      <alignment horizontal="right" indent="1"/>
    </xf>
    <xf numFmtId="3" fontId="4" fillId="35" borderId="32" xfId="56" applyNumberFormat="1" applyFont="1" applyFill="1" applyBorder="1" applyAlignment="1" applyProtection="1">
      <alignment horizontal="right" indent="1"/>
      <protection/>
    </xf>
    <xf numFmtId="3" fontId="4" fillId="34" borderId="15" xfId="56" applyNumberFormat="1" applyFont="1" applyFill="1" applyBorder="1" applyAlignment="1" applyProtection="1">
      <alignment horizontal="right" indent="1"/>
      <protection/>
    </xf>
    <xf numFmtId="3" fontId="4" fillId="33" borderId="44" xfId="56" applyNumberFormat="1" applyFont="1" applyFill="1" applyBorder="1" applyAlignment="1" applyProtection="1">
      <alignment horizontal="right" indent="1"/>
      <protection/>
    </xf>
    <xf numFmtId="3" fontId="4" fillId="33" borderId="45" xfId="56" applyNumberFormat="1" applyFont="1" applyFill="1" applyBorder="1" applyAlignment="1" applyProtection="1">
      <alignment horizontal="right" indent="1"/>
      <protection/>
    </xf>
    <xf numFmtId="3" fontId="4" fillId="33" borderId="46" xfId="56" applyNumberFormat="1" applyFont="1" applyFill="1" applyBorder="1" applyAlignment="1" applyProtection="1">
      <alignment horizontal="right" indent="1"/>
      <protection/>
    </xf>
    <xf numFmtId="3" fontId="4" fillId="33" borderId="47" xfId="56" applyNumberFormat="1" applyFont="1" applyFill="1" applyBorder="1" applyAlignment="1" applyProtection="1">
      <alignment horizontal="right" indent="1"/>
      <protection/>
    </xf>
    <xf numFmtId="0" fontId="12" fillId="35" borderId="20" xfId="0" applyFont="1" applyFill="1" applyBorder="1" applyAlignment="1">
      <alignment horizontal="justify" vertical="justify" wrapText="1"/>
    </xf>
    <xf numFmtId="0" fontId="12" fillId="35" borderId="48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6" fillId="35" borderId="0" xfId="57" applyFont="1" applyFill="1" applyBorder="1" applyAlignment="1" applyProtection="1">
      <alignment horizontal="center" vertical="center"/>
      <protection/>
    </xf>
    <xf numFmtId="0" fontId="53" fillId="35" borderId="49" xfId="0" applyFont="1" applyFill="1" applyBorder="1" applyAlignment="1">
      <alignment horizontal="center" vertical="center" wrapText="1"/>
    </xf>
    <xf numFmtId="0" fontId="53" fillId="35" borderId="50" xfId="0" applyFont="1" applyFill="1" applyBorder="1" applyAlignment="1">
      <alignment horizontal="center" vertical="center" wrapText="1"/>
    </xf>
    <xf numFmtId="0" fontId="53" fillId="35" borderId="51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72" fontId="4" fillId="33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72" fontId="5" fillId="33" borderId="0" xfId="56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>
      <alignment horizontal="center" vertical="center" wrapText="1"/>
    </xf>
    <xf numFmtId="172" fontId="4" fillId="37" borderId="11" xfId="56" applyNumberFormat="1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172" fontId="5" fillId="33" borderId="0" xfId="56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Alignment="1">
      <alignment horizontal="center" vertical="center"/>
    </xf>
    <xf numFmtId="172" fontId="5" fillId="35" borderId="0" xfId="56" applyNumberFormat="1" applyFont="1" applyFill="1" applyBorder="1" applyAlignment="1" applyProtection="1">
      <alignment horizontal="center"/>
      <protection/>
    </xf>
    <xf numFmtId="172" fontId="4" fillId="35" borderId="11" xfId="56" applyNumberFormat="1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vertical="center" wrapText="1"/>
    </xf>
    <xf numFmtId="172" fontId="4" fillId="35" borderId="11" xfId="56" applyNumberFormat="1" applyFont="1" applyFill="1" applyBorder="1" applyAlignment="1" applyProtection="1">
      <alignment horizontal="center"/>
      <protection/>
    </xf>
    <xf numFmtId="172" fontId="4" fillId="35" borderId="22" xfId="56" applyNumberFormat="1" applyFont="1" applyFill="1" applyBorder="1" applyAlignment="1" applyProtection="1">
      <alignment horizontal="center" vertical="center" wrapText="1"/>
      <protection/>
    </xf>
    <xf numFmtId="172" fontId="4" fillId="35" borderId="24" xfId="56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>
      <alignment horizontal="center"/>
    </xf>
    <xf numFmtId="172" fontId="4" fillId="34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4" fillId="35" borderId="22" xfId="0" applyFont="1" applyFill="1" applyBorder="1" applyAlignment="1">
      <alignment vertical="center" wrapText="1"/>
    </xf>
    <xf numFmtId="172" fontId="4" fillId="35" borderId="11" xfId="56" applyNumberFormat="1" applyFont="1" applyFill="1" applyBorder="1" applyAlignment="1" applyProtection="1">
      <alignment horizontal="center" wrapText="1"/>
      <protection/>
    </xf>
    <xf numFmtId="0" fontId="4" fillId="35" borderId="11" xfId="0" applyFont="1" applyFill="1" applyBorder="1" applyAlignment="1">
      <alignment vertical="center" wrapText="1"/>
    </xf>
    <xf numFmtId="0" fontId="0" fillId="34" borderId="11" xfId="55" applyFont="1" applyFill="1" applyBorder="1" applyAlignment="1">
      <alignment horizontal="center" vertical="center" wrapText="1"/>
      <protection/>
    </xf>
    <xf numFmtId="172" fontId="4" fillId="33" borderId="11" xfId="56" applyNumberFormat="1" applyFont="1" applyFill="1" applyBorder="1" applyAlignment="1" applyProtection="1">
      <alignment horizontal="center"/>
      <protection/>
    </xf>
    <xf numFmtId="172" fontId="4" fillId="33" borderId="12" xfId="56" applyNumberFormat="1" applyFont="1" applyFill="1" applyBorder="1" applyAlignment="1" applyProtection="1">
      <alignment horizontal="center" vertical="center" wrapText="1"/>
      <protection/>
    </xf>
    <xf numFmtId="172" fontId="4" fillId="33" borderId="13" xfId="56" applyNumberFormat="1" applyFont="1" applyFill="1" applyBorder="1" applyAlignment="1" applyProtection="1">
      <alignment horizontal="center" vertical="center" wrapText="1"/>
      <protection/>
    </xf>
    <xf numFmtId="172" fontId="4" fillId="33" borderId="16" xfId="56" applyNumberFormat="1" applyFont="1" applyFill="1" applyBorder="1" applyAlignment="1" applyProtection="1">
      <alignment horizontal="center" vertical="center" wrapText="1"/>
      <protection/>
    </xf>
    <xf numFmtId="172" fontId="4" fillId="33" borderId="17" xfId="56" applyNumberFormat="1" applyFont="1" applyFill="1" applyBorder="1" applyAlignment="1" applyProtection="1">
      <alignment horizontal="center" vertical="center" wrapText="1"/>
      <protection/>
    </xf>
    <xf numFmtId="0" fontId="0" fillId="34" borderId="22" xfId="55" applyFont="1" applyFill="1" applyBorder="1" applyAlignment="1">
      <alignment horizontal="center" vertical="center" wrapText="1"/>
      <protection/>
    </xf>
    <xf numFmtId="0" fontId="0" fillId="34" borderId="24" xfId="55" applyFont="1" applyFill="1" applyBorder="1" applyAlignment="1">
      <alignment horizontal="center" vertical="center" wrapText="1"/>
      <protection/>
    </xf>
    <xf numFmtId="172" fontId="4" fillId="33" borderId="49" xfId="56" applyNumberFormat="1" applyFont="1" applyFill="1" applyBorder="1" applyAlignment="1" applyProtection="1">
      <alignment horizontal="center"/>
      <protection/>
    </xf>
    <xf numFmtId="172" fontId="4" fillId="33" borderId="50" xfId="56" applyNumberFormat="1" applyFont="1" applyFill="1" applyBorder="1" applyAlignment="1" applyProtection="1">
      <alignment horizontal="center"/>
      <protection/>
    </xf>
    <xf numFmtId="172" fontId="4" fillId="33" borderId="51" xfId="56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3" xfId="54"/>
    <cellStyle name="Normal_C4" xfId="55"/>
    <cellStyle name="Normal_Hoja1" xfId="56"/>
    <cellStyle name="Normal_indice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590550</xdr:colOff>
      <xdr:row>6</xdr:row>
      <xdr:rowOff>95250</xdr:rowOff>
    </xdr:to>
    <xdr:pic>
      <xdr:nvPicPr>
        <xdr:cNvPr id="1" name="2 Imagen" descr="cid:image001.png@01CBB721.E148A7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1123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79.8515625" style="15" customWidth="1"/>
    <col min="2" max="2" width="11.421875" style="0" customWidth="1"/>
  </cols>
  <sheetData>
    <row r="1" ht="14.25" customHeight="1" thickTop="1">
      <c r="A1" s="264" t="s">
        <v>84</v>
      </c>
    </row>
    <row r="2" ht="14.25" customHeight="1">
      <c r="A2" s="265"/>
    </row>
    <row r="3" ht="14.25" customHeight="1">
      <c r="A3" s="265"/>
    </row>
    <row r="4" ht="12.75" customHeight="1">
      <c r="A4" s="66"/>
    </row>
    <row r="5" ht="12.75" customHeight="1">
      <c r="A5" s="263" t="s">
        <v>87</v>
      </c>
    </row>
    <row r="6" ht="12.75" customHeight="1">
      <c r="A6" s="263" t="s">
        <v>86</v>
      </c>
    </row>
    <row r="7" ht="12.75" customHeight="1">
      <c r="A7" s="263" t="s">
        <v>86</v>
      </c>
    </row>
    <row r="8" ht="12.75" customHeight="1">
      <c r="A8" s="263" t="s">
        <v>86</v>
      </c>
    </row>
    <row r="9" ht="12.75" customHeight="1">
      <c r="A9" s="263" t="s">
        <v>86</v>
      </c>
    </row>
    <row r="10" ht="12.75" customHeight="1">
      <c r="A10" s="263" t="s">
        <v>86</v>
      </c>
    </row>
    <row r="11" ht="12.75" customHeight="1">
      <c r="A11" s="263" t="s">
        <v>86</v>
      </c>
    </row>
    <row r="12" ht="12.75" customHeight="1">
      <c r="A12" s="263" t="s">
        <v>86</v>
      </c>
    </row>
    <row r="13" ht="12.75" customHeight="1">
      <c r="A13" s="263" t="s">
        <v>86</v>
      </c>
    </row>
    <row r="14" ht="12.75" customHeight="1">
      <c r="A14" s="263" t="s">
        <v>86</v>
      </c>
    </row>
    <row r="15" ht="12.75" customHeight="1">
      <c r="A15" s="263" t="s">
        <v>86</v>
      </c>
    </row>
    <row r="16" ht="12.75" customHeight="1">
      <c r="A16" s="263" t="s">
        <v>86</v>
      </c>
    </row>
    <row r="17" ht="12.75" customHeight="1">
      <c r="A17" s="263" t="s">
        <v>86</v>
      </c>
    </row>
    <row r="18" ht="12.75" customHeight="1">
      <c r="A18" s="263" t="s">
        <v>86</v>
      </c>
    </row>
    <row r="19" ht="12.75" customHeight="1">
      <c r="A19" s="263" t="s">
        <v>86</v>
      </c>
    </row>
    <row r="20" ht="12.75" customHeight="1">
      <c r="A20" s="66"/>
    </row>
    <row r="21" ht="12.75" customHeight="1">
      <c r="A21" s="263" t="s">
        <v>85</v>
      </c>
    </row>
    <row r="22" ht="12.75" customHeight="1">
      <c r="A22" s="263" t="s">
        <v>85</v>
      </c>
    </row>
    <row r="23" ht="12.75" customHeight="1">
      <c r="A23" s="263" t="s">
        <v>85</v>
      </c>
    </row>
    <row r="24" ht="12.75" customHeight="1">
      <c r="A24" s="263" t="s">
        <v>85</v>
      </c>
    </row>
    <row r="25" ht="12.75" customHeight="1">
      <c r="A25" s="263" t="s">
        <v>85</v>
      </c>
    </row>
    <row r="26" ht="12.75" customHeight="1">
      <c r="A26" s="263" t="s">
        <v>85</v>
      </c>
    </row>
    <row r="27" ht="12.75">
      <c r="A27" s="67"/>
    </row>
    <row r="28" ht="12.75">
      <c r="A28" s="67"/>
    </row>
    <row r="29" ht="12.75">
      <c r="A29" s="67"/>
    </row>
    <row r="31" ht="13.5" thickBot="1">
      <c r="A31" s="68"/>
    </row>
    <row r="32" ht="13.5" thickTop="1"/>
  </sheetData>
  <sheetProtection/>
  <mergeCells count="3">
    <mergeCell ref="A5:A19"/>
    <mergeCell ref="A21:A26"/>
    <mergeCell ref="A1:A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T29"/>
  <sheetViews>
    <sheetView view="pageBreakPreview" zoomScaleSheetLayoutView="100" zoomScalePageLayoutView="0" workbookViewId="0" topLeftCell="A1">
      <selection activeCell="A1" sqref="A1:T1"/>
    </sheetView>
  </sheetViews>
  <sheetFormatPr defaultColWidth="11.421875" defaultRowHeight="12.75"/>
  <cols>
    <col min="1" max="1" width="5.7109375" style="0" customWidth="1"/>
    <col min="2" max="2" width="12.7109375" style="0" customWidth="1"/>
    <col min="3" max="11" width="10.7109375" style="0" customWidth="1"/>
    <col min="12" max="12" width="13.421875" style="0" customWidth="1"/>
    <col min="13" max="19" width="10.7109375" style="0" customWidth="1"/>
    <col min="20" max="20" width="12.57421875" style="0" customWidth="1"/>
  </cols>
  <sheetData>
    <row r="1" spans="1:20" ht="12.75">
      <c r="A1" s="289" t="s">
        <v>91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20" ht="12.75">
      <c r="A2" s="290" t="s">
        <v>119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20" ht="12.75">
      <c r="A3" s="290" t="s">
        <v>68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4" spans="1:20" ht="13.5" thickBot="1">
      <c r="A4" s="290" t="s">
        <v>18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</row>
    <row r="5" spans="1:20" ht="13.5" thickBot="1">
      <c r="A5" s="297" t="s">
        <v>72</v>
      </c>
      <c r="B5" s="298"/>
      <c r="C5" s="291" t="s">
        <v>151</v>
      </c>
      <c r="D5" s="301" t="s">
        <v>19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s="110" customFormat="1" ht="120.75" customHeight="1" thickBot="1">
      <c r="A6" s="299"/>
      <c r="B6" s="299"/>
      <c r="C6" s="300"/>
      <c r="D6" s="169" t="s">
        <v>21</v>
      </c>
      <c r="E6" s="169" t="s">
        <v>11</v>
      </c>
      <c r="F6" s="169" t="s">
        <v>22</v>
      </c>
      <c r="G6" s="169" t="s">
        <v>23</v>
      </c>
      <c r="H6" s="169" t="s">
        <v>12</v>
      </c>
      <c r="I6" s="169" t="s">
        <v>25</v>
      </c>
      <c r="J6" s="169" t="s">
        <v>71</v>
      </c>
      <c r="K6" s="169" t="s">
        <v>13</v>
      </c>
      <c r="L6" s="169" t="s">
        <v>14</v>
      </c>
      <c r="M6" s="169" t="s">
        <v>26</v>
      </c>
      <c r="N6" s="169" t="s">
        <v>15</v>
      </c>
      <c r="O6" s="169" t="s">
        <v>27</v>
      </c>
      <c r="P6" s="169" t="s">
        <v>16</v>
      </c>
      <c r="Q6" s="169" t="s">
        <v>28</v>
      </c>
      <c r="R6" s="169" t="s">
        <v>29</v>
      </c>
      <c r="S6" s="169" t="s">
        <v>30</v>
      </c>
      <c r="T6" s="169" t="s">
        <v>32</v>
      </c>
    </row>
    <row r="7" spans="1:20" ht="12.75">
      <c r="A7" s="56">
        <v>2010</v>
      </c>
      <c r="B7" s="57" t="s">
        <v>135</v>
      </c>
      <c r="C7" s="170">
        <v>595.17445992113</v>
      </c>
      <c r="D7" s="170">
        <v>40.93947255293</v>
      </c>
      <c r="E7" s="170">
        <v>4.04043455701</v>
      </c>
      <c r="F7" s="170">
        <v>9.26093351145</v>
      </c>
      <c r="G7" s="170">
        <v>72.03510728454</v>
      </c>
      <c r="H7" s="170">
        <v>3.677021011</v>
      </c>
      <c r="I7" s="170">
        <v>90.95260940451</v>
      </c>
      <c r="J7" s="170">
        <v>101.060511787</v>
      </c>
      <c r="K7" s="170">
        <v>33.75379506114</v>
      </c>
      <c r="L7" s="170">
        <v>37.47008502733</v>
      </c>
      <c r="M7" s="170">
        <v>11.70723445494</v>
      </c>
      <c r="N7" s="170">
        <v>50.07762290546</v>
      </c>
      <c r="O7" s="170">
        <v>17.0128593241</v>
      </c>
      <c r="P7" s="170">
        <v>44.84141304892</v>
      </c>
      <c r="Q7" s="170">
        <v>19.41500374331</v>
      </c>
      <c r="R7" s="170">
        <v>17.30139743314</v>
      </c>
      <c r="S7" s="170">
        <v>41.62895881435</v>
      </c>
      <c r="T7" s="170">
        <v>0</v>
      </c>
    </row>
    <row r="8" spans="1:20" ht="12.75">
      <c r="A8" s="58"/>
      <c r="B8" s="40" t="s">
        <v>136</v>
      </c>
      <c r="C8" s="171">
        <v>576.09411763396</v>
      </c>
      <c r="D8" s="171">
        <v>44.0367906355</v>
      </c>
      <c r="E8" s="171">
        <v>4.1618050787</v>
      </c>
      <c r="F8" s="171">
        <v>8.23774191916</v>
      </c>
      <c r="G8" s="171">
        <v>71.80852917577</v>
      </c>
      <c r="H8" s="171">
        <v>3.58411021135</v>
      </c>
      <c r="I8" s="171">
        <v>77.33103984798</v>
      </c>
      <c r="J8" s="171">
        <v>105.718740651</v>
      </c>
      <c r="K8" s="171">
        <v>32.81844647874</v>
      </c>
      <c r="L8" s="171">
        <v>36.71854402605</v>
      </c>
      <c r="M8" s="171">
        <v>9.46401164587</v>
      </c>
      <c r="N8" s="171">
        <v>54.48574024611</v>
      </c>
      <c r="O8" s="171">
        <v>17.18051090547</v>
      </c>
      <c r="P8" s="171">
        <v>37.14896659365</v>
      </c>
      <c r="Q8" s="171">
        <v>18.5164880849</v>
      </c>
      <c r="R8" s="171">
        <v>16.95542011691</v>
      </c>
      <c r="S8" s="171">
        <v>37.9272320168</v>
      </c>
      <c r="T8" s="171">
        <v>0</v>
      </c>
    </row>
    <row r="9" spans="1:20" ht="12.75">
      <c r="A9" s="58"/>
      <c r="B9" s="40" t="s">
        <v>137</v>
      </c>
      <c r="C9" s="171">
        <v>600.02428180039</v>
      </c>
      <c r="D9" s="171">
        <v>48.25128664794</v>
      </c>
      <c r="E9" s="171">
        <v>4.25345692204</v>
      </c>
      <c r="F9" s="171">
        <v>10.01324568415</v>
      </c>
      <c r="G9" s="171">
        <v>77.95548335092</v>
      </c>
      <c r="H9" s="171">
        <v>3.08219982126</v>
      </c>
      <c r="I9" s="171">
        <v>84.5742475138</v>
      </c>
      <c r="J9" s="171">
        <v>114.44595134639</v>
      </c>
      <c r="K9" s="171">
        <v>36.50578859605</v>
      </c>
      <c r="L9" s="171">
        <v>34.83931021861</v>
      </c>
      <c r="M9" s="171">
        <v>9.67668207848</v>
      </c>
      <c r="N9" s="171">
        <v>50.48848532951</v>
      </c>
      <c r="O9" s="171">
        <v>18.37850031892</v>
      </c>
      <c r="P9" s="171">
        <v>34.46815666865</v>
      </c>
      <c r="Q9" s="171">
        <v>16.54319614742</v>
      </c>
      <c r="R9" s="171">
        <v>17.67391279148</v>
      </c>
      <c r="S9" s="171">
        <v>38.87437836477</v>
      </c>
      <c r="T9" s="171">
        <v>0</v>
      </c>
    </row>
    <row r="10" spans="1:20" ht="12.75">
      <c r="A10" s="58"/>
      <c r="B10" s="40" t="s">
        <v>138</v>
      </c>
      <c r="C10" s="171">
        <v>577.82254501259</v>
      </c>
      <c r="D10" s="171">
        <v>54.32884003096</v>
      </c>
      <c r="E10" s="171">
        <v>4.92179819969</v>
      </c>
      <c r="F10" s="171">
        <v>9.71159317868</v>
      </c>
      <c r="G10" s="171">
        <v>74.13394394489</v>
      </c>
      <c r="H10" s="171">
        <v>2.8746453466</v>
      </c>
      <c r="I10" s="171">
        <v>76.7191741652</v>
      </c>
      <c r="J10" s="171">
        <v>113.03245028017</v>
      </c>
      <c r="K10" s="171">
        <v>34.50100207726</v>
      </c>
      <c r="L10" s="171">
        <v>33.45728654026</v>
      </c>
      <c r="M10" s="171">
        <v>10.12112993877</v>
      </c>
      <c r="N10" s="171">
        <v>52.33581631491</v>
      </c>
      <c r="O10" s="171">
        <v>20.1457550625</v>
      </c>
      <c r="P10" s="171">
        <v>21.51537958893</v>
      </c>
      <c r="Q10" s="171">
        <v>15.86060258408</v>
      </c>
      <c r="R10" s="171">
        <v>17.83581850439</v>
      </c>
      <c r="S10" s="171">
        <v>36.3273092553</v>
      </c>
      <c r="T10" s="171">
        <v>0</v>
      </c>
    </row>
    <row r="11" spans="1:20" ht="12.75">
      <c r="A11" s="58"/>
      <c r="B11" s="40" t="s">
        <v>139</v>
      </c>
      <c r="C11" s="171">
        <v>576.97652991461</v>
      </c>
      <c r="D11" s="171">
        <v>55.98634986453</v>
      </c>
      <c r="E11" s="171">
        <v>5.0861502217</v>
      </c>
      <c r="F11" s="171">
        <v>11.08014023109</v>
      </c>
      <c r="G11" s="171">
        <v>75.05657141424</v>
      </c>
      <c r="H11" s="171">
        <v>2.23329414082</v>
      </c>
      <c r="I11" s="171">
        <v>78.46560500484</v>
      </c>
      <c r="J11" s="171">
        <v>107.26642957581</v>
      </c>
      <c r="K11" s="171">
        <v>34.42648602407</v>
      </c>
      <c r="L11" s="171">
        <v>31.26307726865</v>
      </c>
      <c r="M11" s="171">
        <v>14.59401680684</v>
      </c>
      <c r="N11" s="171">
        <v>52.86953315715</v>
      </c>
      <c r="O11" s="171">
        <v>22.44270276648</v>
      </c>
      <c r="P11" s="171">
        <v>19.8713971324</v>
      </c>
      <c r="Q11" s="171">
        <v>14.48371949741</v>
      </c>
      <c r="R11" s="171">
        <v>14.23836170633</v>
      </c>
      <c r="S11" s="171">
        <v>37.61269510225</v>
      </c>
      <c r="T11" s="171">
        <v>0</v>
      </c>
    </row>
    <row r="12" spans="1:20" ht="12.75">
      <c r="A12" s="58"/>
      <c r="B12" s="40" t="s">
        <v>140</v>
      </c>
      <c r="C12" s="171">
        <v>574.09963491553</v>
      </c>
      <c r="D12" s="172">
        <v>55.4411413137</v>
      </c>
      <c r="E12" s="171">
        <v>4.32661303195</v>
      </c>
      <c r="F12" s="171">
        <v>11.35302457498</v>
      </c>
      <c r="G12" s="173">
        <v>66.23717325823</v>
      </c>
      <c r="H12" s="171">
        <v>1.68929887687</v>
      </c>
      <c r="I12" s="171">
        <v>80.40981252263</v>
      </c>
      <c r="J12" s="171">
        <v>105.37839298028</v>
      </c>
      <c r="K12" s="171">
        <v>36.54850336177</v>
      </c>
      <c r="L12" s="171">
        <v>33.49063576818</v>
      </c>
      <c r="M12" s="171">
        <v>15.02627480901</v>
      </c>
      <c r="N12" s="171">
        <v>54.99738031101</v>
      </c>
      <c r="O12" s="171">
        <v>22.97071524838</v>
      </c>
      <c r="P12" s="171">
        <v>18.53850666972</v>
      </c>
      <c r="Q12" s="171">
        <v>14.6845811738</v>
      </c>
      <c r="R12" s="171">
        <v>13.4422137772</v>
      </c>
      <c r="S12" s="171">
        <v>39.56536723782</v>
      </c>
      <c r="T12" s="171">
        <v>0</v>
      </c>
    </row>
    <row r="13" spans="1:20" ht="12.75">
      <c r="A13" s="58"/>
      <c r="B13" s="40" t="s">
        <v>131</v>
      </c>
      <c r="C13" s="171">
        <v>560.14186145823</v>
      </c>
      <c r="D13" s="171">
        <v>46.62404944355</v>
      </c>
      <c r="E13" s="171">
        <v>3.17263912522</v>
      </c>
      <c r="F13" s="171">
        <v>12.51210656002</v>
      </c>
      <c r="G13" s="171">
        <v>61.6427418287</v>
      </c>
      <c r="H13" s="171">
        <v>3.40610217613</v>
      </c>
      <c r="I13" s="171">
        <v>83.61108759553</v>
      </c>
      <c r="J13" s="171">
        <v>96.43611769915</v>
      </c>
      <c r="K13" s="171">
        <v>40.00129234029</v>
      </c>
      <c r="L13" s="171">
        <v>32.92892405141</v>
      </c>
      <c r="M13" s="171">
        <v>14.70487851795</v>
      </c>
      <c r="N13" s="171">
        <v>58.77465420811</v>
      </c>
      <c r="O13" s="171">
        <v>20.18634113512</v>
      </c>
      <c r="P13" s="171">
        <v>18.55154163138</v>
      </c>
      <c r="Q13" s="171">
        <v>14.75489392024</v>
      </c>
      <c r="R13" s="171">
        <v>11.71085071798</v>
      </c>
      <c r="S13" s="171">
        <v>40.92307736752</v>
      </c>
      <c r="T13" s="171">
        <v>0.20056313993</v>
      </c>
    </row>
    <row r="14" spans="1:20" ht="12.75">
      <c r="A14" s="58"/>
      <c r="B14" s="40" t="s">
        <v>132</v>
      </c>
      <c r="C14" s="171">
        <v>527.67664449338</v>
      </c>
      <c r="D14" s="171">
        <v>40.00647066575</v>
      </c>
      <c r="E14" s="171">
        <v>2.99305853367</v>
      </c>
      <c r="F14" s="171">
        <v>12.65247584524</v>
      </c>
      <c r="G14" s="171">
        <v>58.36137361072</v>
      </c>
      <c r="H14" s="171">
        <v>3.61098321021</v>
      </c>
      <c r="I14" s="171">
        <v>75.71463424453</v>
      </c>
      <c r="J14" s="171">
        <v>93.26639498769</v>
      </c>
      <c r="K14" s="171">
        <v>39.13077320898</v>
      </c>
      <c r="L14" s="171">
        <v>29.64923316346</v>
      </c>
      <c r="M14" s="171">
        <v>10.74677277685</v>
      </c>
      <c r="N14" s="171">
        <v>54.82067639866</v>
      </c>
      <c r="O14" s="171">
        <v>17.58386771529</v>
      </c>
      <c r="P14" s="171">
        <v>19.12369941056</v>
      </c>
      <c r="Q14" s="171">
        <v>17.800273456</v>
      </c>
      <c r="R14" s="171">
        <v>13.98312868471</v>
      </c>
      <c r="S14" s="171">
        <v>38.02679085166</v>
      </c>
      <c r="T14" s="171">
        <v>0.2060377294</v>
      </c>
    </row>
    <row r="15" spans="1:20" ht="12.75">
      <c r="A15" s="58"/>
      <c r="B15" s="40" t="s">
        <v>133</v>
      </c>
      <c r="C15" s="171">
        <v>485.10521563038</v>
      </c>
      <c r="D15" s="171">
        <v>34.12703330582</v>
      </c>
      <c r="E15" s="171">
        <v>3.19706960999</v>
      </c>
      <c r="F15" s="171">
        <v>12.1481137131</v>
      </c>
      <c r="G15" s="171">
        <v>54.70434142155</v>
      </c>
      <c r="H15" s="171">
        <v>3.53338648451</v>
      </c>
      <c r="I15" s="171">
        <v>67.77402162801</v>
      </c>
      <c r="J15" s="171">
        <v>89.27605026035</v>
      </c>
      <c r="K15" s="171">
        <v>29.46174720864</v>
      </c>
      <c r="L15" s="171">
        <v>23.01863548319</v>
      </c>
      <c r="M15" s="171">
        <v>10.83521108535</v>
      </c>
      <c r="N15" s="171">
        <v>52.85508253443</v>
      </c>
      <c r="O15" s="171">
        <v>17.55768716247</v>
      </c>
      <c r="P15" s="171">
        <v>19.46518098902</v>
      </c>
      <c r="Q15" s="171">
        <v>16.9482391235</v>
      </c>
      <c r="R15" s="171">
        <v>13.20905558828</v>
      </c>
      <c r="S15" s="171">
        <v>36.7594400676</v>
      </c>
      <c r="T15" s="171">
        <v>0.23491996457</v>
      </c>
    </row>
    <row r="16" spans="1:20" ht="12.75">
      <c r="A16" s="58"/>
      <c r="B16" s="40" t="s">
        <v>134</v>
      </c>
      <c r="C16" s="171">
        <v>477.99449171571</v>
      </c>
      <c r="D16" s="171">
        <v>33.54281035456</v>
      </c>
      <c r="E16" s="171">
        <v>3.3733703361</v>
      </c>
      <c r="F16" s="171">
        <v>11.28531715996</v>
      </c>
      <c r="G16" s="171">
        <v>53.66705718709</v>
      </c>
      <c r="H16" s="171">
        <v>1.6242740365</v>
      </c>
      <c r="I16" s="171">
        <v>60.77419017065</v>
      </c>
      <c r="J16" s="171">
        <v>96.70925628545</v>
      </c>
      <c r="K16" s="171">
        <v>30.35618413402</v>
      </c>
      <c r="L16" s="171">
        <v>24.12123796951</v>
      </c>
      <c r="M16" s="171">
        <v>13.46413725556</v>
      </c>
      <c r="N16" s="171">
        <v>44.13997885975</v>
      </c>
      <c r="O16" s="171">
        <v>19.96519038082</v>
      </c>
      <c r="P16" s="171">
        <v>21.08716098557</v>
      </c>
      <c r="Q16" s="171">
        <v>14.93088442848</v>
      </c>
      <c r="R16" s="171">
        <v>12.88116229517</v>
      </c>
      <c r="S16" s="171">
        <v>36.07227987652</v>
      </c>
      <c r="T16" s="171">
        <v>0</v>
      </c>
    </row>
    <row r="17" spans="1:20" ht="12.75">
      <c r="A17" s="14"/>
      <c r="B17" s="54" t="s">
        <v>145</v>
      </c>
      <c r="C17" s="171">
        <v>485.42395672525</v>
      </c>
      <c r="D17" s="171">
        <v>31.8665897655</v>
      </c>
      <c r="E17" s="171">
        <v>3.43055999121</v>
      </c>
      <c r="F17" s="171">
        <v>12.23238831075</v>
      </c>
      <c r="G17" s="171">
        <v>47.7873434937</v>
      </c>
      <c r="H17" s="171">
        <v>1.73975404964</v>
      </c>
      <c r="I17" s="171">
        <v>61.73423051332</v>
      </c>
      <c r="J17" s="171">
        <v>97.74924382245</v>
      </c>
      <c r="K17" s="171">
        <v>27.03136500745</v>
      </c>
      <c r="L17" s="171">
        <v>30.56745786228</v>
      </c>
      <c r="M17" s="171">
        <v>11.95777904305</v>
      </c>
      <c r="N17" s="171">
        <v>43.4815398127</v>
      </c>
      <c r="O17" s="171">
        <v>25.42465450586</v>
      </c>
      <c r="P17" s="171">
        <v>26.17273754528</v>
      </c>
      <c r="Q17" s="171">
        <v>15.62704993084</v>
      </c>
      <c r="R17" s="171">
        <v>11.16626762943</v>
      </c>
      <c r="S17" s="171">
        <v>36.71857331786</v>
      </c>
      <c r="T17" s="171">
        <v>0.73642212393</v>
      </c>
    </row>
    <row r="18" spans="1:20" ht="13.5" thickBot="1">
      <c r="A18" s="14"/>
      <c r="B18" s="55" t="s">
        <v>146</v>
      </c>
      <c r="C18" s="171">
        <v>486.21520870718</v>
      </c>
      <c r="D18" s="171">
        <v>31.35360828917</v>
      </c>
      <c r="E18" s="171">
        <v>3.56413852475</v>
      </c>
      <c r="F18" s="171">
        <v>11.98838148022</v>
      </c>
      <c r="G18" s="171">
        <v>44.47223260694</v>
      </c>
      <c r="H18" s="171">
        <v>1.30123117477</v>
      </c>
      <c r="I18" s="171">
        <v>63.97263660306</v>
      </c>
      <c r="J18" s="171">
        <v>96.76555710782</v>
      </c>
      <c r="K18" s="171">
        <v>25.82769771412</v>
      </c>
      <c r="L18" s="171">
        <v>30.58004662433</v>
      </c>
      <c r="M18" s="171">
        <v>10.99623149116</v>
      </c>
      <c r="N18" s="171">
        <v>39.83265404523</v>
      </c>
      <c r="O18" s="171">
        <v>28.84843652861</v>
      </c>
      <c r="P18" s="171">
        <v>31.95821555435</v>
      </c>
      <c r="Q18" s="171">
        <v>15.83616298984</v>
      </c>
      <c r="R18" s="171">
        <v>12.59480031799</v>
      </c>
      <c r="S18" s="171">
        <v>35.57007757759</v>
      </c>
      <c r="T18" s="171">
        <v>0.75310007723</v>
      </c>
    </row>
    <row r="19" spans="1:20" ht="12.75">
      <c r="A19" s="209">
        <v>2011</v>
      </c>
      <c r="B19" s="57" t="s">
        <v>135</v>
      </c>
      <c r="C19" s="210">
        <v>505.56081061236</v>
      </c>
      <c r="D19" s="210">
        <v>30.37895234149</v>
      </c>
      <c r="E19" s="210">
        <v>3.13898012043</v>
      </c>
      <c r="F19" s="210">
        <v>13.2400513503</v>
      </c>
      <c r="G19" s="210">
        <v>48.22687291471</v>
      </c>
      <c r="H19" s="210">
        <v>2.84569266528</v>
      </c>
      <c r="I19" s="210">
        <v>60.20426743528</v>
      </c>
      <c r="J19" s="210">
        <v>105.29895294203</v>
      </c>
      <c r="K19" s="210">
        <v>25.83714516028</v>
      </c>
      <c r="L19" s="210">
        <v>26.92693654185</v>
      </c>
      <c r="M19" s="210">
        <v>5.68324351383</v>
      </c>
      <c r="N19" s="210">
        <v>45.48684107983</v>
      </c>
      <c r="O19" s="210">
        <v>29.567126665</v>
      </c>
      <c r="P19" s="210">
        <v>36.74649238109</v>
      </c>
      <c r="Q19" s="210">
        <v>16.9416157775</v>
      </c>
      <c r="R19" s="210">
        <v>13.88286641187</v>
      </c>
      <c r="S19" s="210">
        <v>40.39528151724</v>
      </c>
      <c r="T19" s="210">
        <v>0.75949179435</v>
      </c>
    </row>
    <row r="20" spans="1:20" ht="12.75">
      <c r="A20" s="14"/>
      <c r="B20" s="40" t="s">
        <v>136</v>
      </c>
      <c r="C20" s="171">
        <v>500.8044933592</v>
      </c>
      <c r="D20" s="171">
        <v>34.86301769926</v>
      </c>
      <c r="E20" s="171">
        <v>2.43182615058</v>
      </c>
      <c r="F20" s="171">
        <v>12.47875887623</v>
      </c>
      <c r="G20" s="171">
        <v>49.41343793013</v>
      </c>
      <c r="H20" s="171">
        <v>5.25215005148</v>
      </c>
      <c r="I20" s="171">
        <v>57.00820998504</v>
      </c>
      <c r="J20" s="171">
        <v>108.36095337363</v>
      </c>
      <c r="K20" s="171">
        <v>28.95433610333</v>
      </c>
      <c r="L20" s="171">
        <v>23.9419677992</v>
      </c>
      <c r="M20" s="171">
        <v>6.75371046834</v>
      </c>
      <c r="N20" s="171">
        <v>42.90111952423</v>
      </c>
      <c r="O20" s="171">
        <v>27.07053837579</v>
      </c>
      <c r="P20" s="171">
        <v>32.60457500655</v>
      </c>
      <c r="Q20" s="171">
        <v>14.83870063893</v>
      </c>
      <c r="R20" s="171">
        <v>15.71086419819</v>
      </c>
      <c r="S20" s="171">
        <v>38.22032717829</v>
      </c>
      <c r="T20" s="171">
        <v>0</v>
      </c>
    </row>
    <row r="21" spans="1:20" ht="12.75">
      <c r="A21" s="14"/>
      <c r="B21" s="40" t="s">
        <v>137</v>
      </c>
      <c r="C21" s="171">
        <v>514.99427924174</v>
      </c>
      <c r="D21" s="171">
        <v>45.40775487371</v>
      </c>
      <c r="E21" s="171">
        <v>1.80962002284</v>
      </c>
      <c r="F21" s="171">
        <v>12.03185721344</v>
      </c>
      <c r="G21" s="171">
        <v>49.74691286775</v>
      </c>
      <c r="H21" s="171">
        <v>5.9569336965</v>
      </c>
      <c r="I21" s="171">
        <v>52.86174554273</v>
      </c>
      <c r="J21" s="171">
        <v>117.04093228744</v>
      </c>
      <c r="K21" s="171">
        <v>33.02149177165</v>
      </c>
      <c r="L21" s="171">
        <v>26.51452039244</v>
      </c>
      <c r="M21" s="171">
        <v>6.97914818045</v>
      </c>
      <c r="N21" s="171">
        <v>42.71134408283</v>
      </c>
      <c r="O21" s="171">
        <v>25.62768707657</v>
      </c>
      <c r="P21" s="171">
        <v>27.55254818564</v>
      </c>
      <c r="Q21" s="171">
        <v>15.7281075506</v>
      </c>
      <c r="R21" s="171">
        <v>13.14884083864</v>
      </c>
      <c r="S21" s="171">
        <v>38.62316120405</v>
      </c>
      <c r="T21" s="171">
        <v>0.23167345446</v>
      </c>
    </row>
    <row r="22" spans="1:20" ht="12.75">
      <c r="A22" s="14"/>
      <c r="B22" s="40" t="s">
        <v>138</v>
      </c>
      <c r="C22" s="173">
        <v>515.65929461331</v>
      </c>
      <c r="D22" s="173">
        <v>54.43069153289</v>
      </c>
      <c r="E22" s="173">
        <v>0.9936258203</v>
      </c>
      <c r="F22" s="173">
        <v>12.45176146394</v>
      </c>
      <c r="G22" s="173">
        <v>54.03275274464</v>
      </c>
      <c r="H22" s="173">
        <v>4.59978191998</v>
      </c>
      <c r="I22" s="173">
        <v>56.15640363084</v>
      </c>
      <c r="J22" s="173">
        <v>112.48168207597</v>
      </c>
      <c r="K22" s="173">
        <v>31.82963116181</v>
      </c>
      <c r="L22" s="173">
        <v>29.29920356981</v>
      </c>
      <c r="M22" s="173">
        <v>7.40732264593</v>
      </c>
      <c r="N22" s="173">
        <v>38.3845060959</v>
      </c>
      <c r="O22" s="173">
        <v>25.13432226155</v>
      </c>
      <c r="P22" s="173">
        <v>23.59156004554</v>
      </c>
      <c r="Q22" s="173">
        <v>16.29000500016</v>
      </c>
      <c r="R22" s="173">
        <v>13.29060570371</v>
      </c>
      <c r="S22" s="173">
        <v>35.05066536415</v>
      </c>
      <c r="T22" s="173">
        <v>0.23477357619</v>
      </c>
    </row>
    <row r="23" spans="1:20" ht="12.75">
      <c r="A23" s="14"/>
      <c r="B23" s="40" t="s">
        <v>139</v>
      </c>
      <c r="C23" s="171">
        <v>531.52322775371</v>
      </c>
      <c r="D23" s="171">
        <v>57.54437953708</v>
      </c>
      <c r="E23" s="171">
        <v>2.28662780026</v>
      </c>
      <c r="F23" s="171">
        <v>12.20615001988</v>
      </c>
      <c r="G23" s="171">
        <v>55.7992291301</v>
      </c>
      <c r="H23" s="171">
        <v>2.19042876982</v>
      </c>
      <c r="I23" s="171">
        <v>60.17120041053</v>
      </c>
      <c r="J23" s="171">
        <v>114.33333833628</v>
      </c>
      <c r="K23" s="171">
        <v>35.89410289294</v>
      </c>
      <c r="L23" s="171">
        <v>32.97881741765</v>
      </c>
      <c r="M23" s="171">
        <v>7.6529346778</v>
      </c>
      <c r="N23" s="171">
        <v>39.59899084663</v>
      </c>
      <c r="O23" s="171">
        <v>22.5853244162</v>
      </c>
      <c r="P23" s="171">
        <v>22.00868778686</v>
      </c>
      <c r="Q23" s="171">
        <v>14.97300585736</v>
      </c>
      <c r="R23" s="171">
        <v>13.90590757032</v>
      </c>
      <c r="S23" s="171">
        <v>37.15458921472</v>
      </c>
      <c r="T23" s="233">
        <v>0.23951306928</v>
      </c>
    </row>
    <row r="24" spans="1:20" ht="12.75">
      <c r="A24" s="14"/>
      <c r="B24" s="40" t="s">
        <v>140</v>
      </c>
      <c r="C24" s="171">
        <v>530.80830554493</v>
      </c>
      <c r="D24" s="171">
        <v>50.99637251427</v>
      </c>
      <c r="E24" s="171">
        <v>2.16989225285</v>
      </c>
      <c r="F24" s="171">
        <v>12.04202697326</v>
      </c>
      <c r="G24" s="171">
        <v>64.99598675447</v>
      </c>
      <c r="H24" s="171">
        <v>2.15599235762</v>
      </c>
      <c r="I24" s="171">
        <v>65.3149875303</v>
      </c>
      <c r="J24" s="171">
        <v>110.73988837604</v>
      </c>
      <c r="K24" s="171">
        <v>33.89394515382</v>
      </c>
      <c r="L24" s="171">
        <v>33.0310877845</v>
      </c>
      <c r="M24" s="171">
        <v>7.51284387161</v>
      </c>
      <c r="N24" s="171">
        <v>43.42162502437</v>
      </c>
      <c r="O24" s="171">
        <v>19.13783728098</v>
      </c>
      <c r="P24" s="171">
        <v>24.7165326623</v>
      </c>
      <c r="Q24" s="171">
        <v>12.99432750182</v>
      </c>
      <c r="R24" s="171">
        <v>14.32885876413</v>
      </c>
      <c r="S24" s="171">
        <v>33.35610074259</v>
      </c>
      <c r="T24" s="233">
        <v>0</v>
      </c>
    </row>
    <row r="25" spans="1:20" ht="12.75">
      <c r="A25" s="14"/>
      <c r="B25" s="40" t="s">
        <v>131</v>
      </c>
      <c r="C25" s="171">
        <v>534.98012807697</v>
      </c>
      <c r="D25" s="171">
        <v>50.01396718814</v>
      </c>
      <c r="E25" s="171">
        <v>2.4001153593</v>
      </c>
      <c r="F25" s="171">
        <v>12.64639973478</v>
      </c>
      <c r="G25" s="171">
        <v>57.84858862483</v>
      </c>
      <c r="H25" s="171">
        <v>2.40711081966</v>
      </c>
      <c r="I25" s="171">
        <v>65.4328351175</v>
      </c>
      <c r="J25" s="171">
        <v>113.1447867905</v>
      </c>
      <c r="K25" s="171">
        <v>39.69433703564</v>
      </c>
      <c r="L25" s="171">
        <v>38.11313234689</v>
      </c>
      <c r="M25" s="171">
        <v>7.50346449495</v>
      </c>
      <c r="N25" s="171">
        <v>39.51390420957</v>
      </c>
      <c r="O25" s="171">
        <v>19.50614569259</v>
      </c>
      <c r="P25" s="171">
        <v>25.65102056973</v>
      </c>
      <c r="Q25" s="171">
        <v>12.13463004541</v>
      </c>
      <c r="R25" s="171">
        <v>17.60842541381</v>
      </c>
      <c r="S25" s="171">
        <v>31.36126463367</v>
      </c>
      <c r="T25" s="233">
        <v>0</v>
      </c>
    </row>
    <row r="26" spans="1:20" ht="13.5" thickBot="1">
      <c r="A26" s="14"/>
      <c r="B26" s="40" t="s">
        <v>132</v>
      </c>
      <c r="C26" s="234">
        <v>526.13334578471</v>
      </c>
      <c r="D26" s="234">
        <v>47.46079822284</v>
      </c>
      <c r="E26" s="234">
        <v>1.06465214369</v>
      </c>
      <c r="F26" s="234">
        <v>12.53263654545</v>
      </c>
      <c r="G26" s="234">
        <v>56.17271958644</v>
      </c>
      <c r="H26" s="234">
        <v>2.49216806642</v>
      </c>
      <c r="I26" s="234">
        <v>60.93449028595</v>
      </c>
      <c r="J26" s="234">
        <v>119.91128880932</v>
      </c>
      <c r="K26" s="234">
        <v>35.60320749621</v>
      </c>
      <c r="L26" s="234">
        <v>33.29279987224</v>
      </c>
      <c r="M26" s="234">
        <v>6.22841789426</v>
      </c>
      <c r="N26" s="234">
        <v>42.49826685807</v>
      </c>
      <c r="O26" s="234">
        <v>17.78356000795</v>
      </c>
      <c r="P26" s="234">
        <v>23.73652264201</v>
      </c>
      <c r="Q26" s="234">
        <v>16.07813209825</v>
      </c>
      <c r="R26" s="234">
        <v>15.5862042718</v>
      </c>
      <c r="S26" s="234">
        <v>34.75748098381</v>
      </c>
      <c r="T26" s="235">
        <v>0</v>
      </c>
    </row>
    <row r="27" spans="1:20" s="13" customFormat="1" ht="12.75">
      <c r="A27" s="229" t="s">
        <v>31</v>
      </c>
      <c r="B27" s="230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29"/>
      <c r="O27" s="229"/>
      <c r="P27" s="229"/>
      <c r="Q27" s="229"/>
      <c r="R27" s="229"/>
      <c r="S27" s="229"/>
      <c r="T27" s="229"/>
    </row>
    <row r="28" spans="1:20" s="13" customFormat="1" ht="12.75">
      <c r="A28" s="11" t="s">
        <v>120</v>
      </c>
      <c r="B28" s="1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1"/>
      <c r="Q28" s="11"/>
      <c r="R28" s="11"/>
      <c r="S28" s="11"/>
      <c r="T28" s="11"/>
    </row>
    <row r="29" spans="1:20" s="13" customFormat="1" ht="12.75">
      <c r="A29" s="113" t="s">
        <v>98</v>
      </c>
      <c r="B29" s="11" t="s">
        <v>121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1"/>
      <c r="P29" s="11"/>
      <c r="Q29" s="11"/>
      <c r="R29" s="11"/>
      <c r="S29" s="11"/>
      <c r="T29" s="11"/>
    </row>
  </sheetData>
  <sheetProtection/>
  <mergeCells count="7">
    <mergeCell ref="A1:T1"/>
    <mergeCell ref="A2:T2"/>
    <mergeCell ref="A3:T3"/>
    <mergeCell ref="A4:T4"/>
    <mergeCell ref="A5:B6"/>
    <mergeCell ref="C5:C6"/>
    <mergeCell ref="D5:T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E40"/>
  <sheetViews>
    <sheetView view="pageBreakPreview" zoomScaleSheetLayoutView="100" zoomScalePageLayoutView="0" workbookViewId="0" topLeftCell="A1">
      <selection activeCell="A1" sqref="A1:T1"/>
    </sheetView>
  </sheetViews>
  <sheetFormatPr defaultColWidth="11.421875" defaultRowHeight="12.75"/>
  <cols>
    <col min="1" max="1" width="5.7109375" style="15" customWidth="1"/>
    <col min="2" max="2" width="12.7109375" style="15" customWidth="1"/>
    <col min="3" max="6" width="10.7109375" style="15" customWidth="1"/>
    <col min="7" max="7" width="12.57421875" style="15" customWidth="1"/>
    <col min="8" max="11" width="10.7109375" style="15" customWidth="1"/>
    <col min="12" max="12" width="12.7109375" style="15" customWidth="1"/>
    <col min="13" max="14" width="10.7109375" style="15" customWidth="1"/>
    <col min="15" max="15" width="12.57421875" style="15" customWidth="1"/>
    <col min="16" max="19" width="10.7109375" style="15" customWidth="1"/>
    <col min="20" max="20" width="12.140625" style="15" customWidth="1"/>
    <col min="21" max="31" width="11.421875" style="15" customWidth="1"/>
  </cols>
  <sheetData>
    <row r="1" spans="1:20" ht="12.75">
      <c r="A1" s="289" t="s">
        <v>92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20" ht="12.75">
      <c r="A2" s="290" t="s">
        <v>70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20" ht="12.75">
      <c r="A3" s="290" t="s">
        <v>69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4" spans="1:20" ht="13.5" thickBot="1">
      <c r="A4" s="290" t="s">
        <v>18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</row>
    <row r="5" spans="1:20" ht="13.5" thickBot="1">
      <c r="A5" s="291" t="s">
        <v>72</v>
      </c>
      <c r="B5" s="292"/>
      <c r="C5" s="291" t="s">
        <v>151</v>
      </c>
      <c r="D5" s="301" t="s">
        <v>19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13.25" thickBot="1">
      <c r="A6" s="292"/>
      <c r="B6" s="292"/>
      <c r="C6" s="302"/>
      <c r="D6" s="31" t="s">
        <v>21</v>
      </c>
      <c r="E6" s="31" t="s">
        <v>11</v>
      </c>
      <c r="F6" s="31" t="s">
        <v>22</v>
      </c>
      <c r="G6" s="31" t="s">
        <v>23</v>
      </c>
      <c r="H6" s="31" t="s">
        <v>12</v>
      </c>
      <c r="I6" s="31" t="s">
        <v>25</v>
      </c>
      <c r="J6" s="31" t="s">
        <v>71</v>
      </c>
      <c r="K6" s="31" t="s">
        <v>13</v>
      </c>
      <c r="L6" s="31" t="s">
        <v>14</v>
      </c>
      <c r="M6" s="31" t="s">
        <v>26</v>
      </c>
      <c r="N6" s="31" t="s">
        <v>15</v>
      </c>
      <c r="O6" s="31" t="s">
        <v>27</v>
      </c>
      <c r="P6" s="31" t="s">
        <v>16</v>
      </c>
      <c r="Q6" s="31" t="s">
        <v>28</v>
      </c>
      <c r="R6" s="31" t="s">
        <v>29</v>
      </c>
      <c r="S6" s="31" t="s">
        <v>30</v>
      </c>
      <c r="T6" s="31" t="s">
        <v>32</v>
      </c>
    </row>
    <row r="7" spans="1:20" ht="12.75">
      <c r="A7" s="62">
        <v>2010</v>
      </c>
      <c r="B7" s="52" t="s">
        <v>135</v>
      </c>
      <c r="C7" s="156">
        <v>267.66237849</v>
      </c>
      <c r="D7" s="156">
        <v>13.19930645267</v>
      </c>
      <c r="E7" s="156">
        <v>0.97644317857</v>
      </c>
      <c r="F7" s="156">
        <v>1.1364892869</v>
      </c>
      <c r="G7" s="156">
        <v>25.17519339917</v>
      </c>
      <c r="H7" s="156">
        <v>1.02117133985</v>
      </c>
      <c r="I7" s="156">
        <v>4.2676730812</v>
      </c>
      <c r="J7" s="156">
        <v>51.47361405827</v>
      </c>
      <c r="K7" s="156">
        <v>24.4190036942</v>
      </c>
      <c r="L7" s="156">
        <v>10.82333411869</v>
      </c>
      <c r="M7" s="156">
        <v>7.48864714239</v>
      </c>
      <c r="N7" s="156">
        <v>27.75168670893</v>
      </c>
      <c r="O7" s="156">
        <v>8.04480477485</v>
      </c>
      <c r="P7" s="156">
        <v>31.89925486078</v>
      </c>
      <c r="Q7" s="156">
        <v>14.78385341352</v>
      </c>
      <c r="R7" s="156">
        <v>7.574945381</v>
      </c>
      <c r="S7" s="156">
        <v>37.62695759901</v>
      </c>
      <c r="T7" s="156">
        <v>0</v>
      </c>
    </row>
    <row r="8" spans="1:20" ht="12.75">
      <c r="A8" s="63"/>
      <c r="B8" s="54" t="s">
        <v>136</v>
      </c>
      <c r="C8" s="157">
        <v>262.51077857941</v>
      </c>
      <c r="D8" s="157">
        <v>13.16838052671</v>
      </c>
      <c r="E8" s="157">
        <v>0.98602062908</v>
      </c>
      <c r="F8" s="157">
        <v>1.63140326535</v>
      </c>
      <c r="G8" s="157">
        <v>23.49908325128</v>
      </c>
      <c r="H8" s="157">
        <v>0.46048647504</v>
      </c>
      <c r="I8" s="157">
        <v>3.06758266591</v>
      </c>
      <c r="J8" s="157">
        <v>54.26660351902</v>
      </c>
      <c r="K8" s="157">
        <v>24.42590132946</v>
      </c>
      <c r="L8" s="157">
        <v>11.6439856056</v>
      </c>
      <c r="M8" s="157">
        <v>6.16373126607</v>
      </c>
      <c r="N8" s="157">
        <v>30.09377252611</v>
      </c>
      <c r="O8" s="157">
        <v>9.04194384018</v>
      </c>
      <c r="P8" s="157">
        <v>27.44971385213</v>
      </c>
      <c r="Q8" s="157">
        <v>14.5636109904</v>
      </c>
      <c r="R8" s="157">
        <v>7.36221670607</v>
      </c>
      <c r="S8" s="157">
        <v>34.686342131</v>
      </c>
      <c r="T8" s="157">
        <v>0</v>
      </c>
    </row>
    <row r="9" spans="1:20" ht="12.75">
      <c r="A9" s="63"/>
      <c r="B9" s="54" t="s">
        <v>137</v>
      </c>
      <c r="C9" s="157">
        <v>274.40226473535</v>
      </c>
      <c r="D9" s="157">
        <v>16.45136947281</v>
      </c>
      <c r="E9" s="157">
        <v>0.81253367957</v>
      </c>
      <c r="F9" s="157">
        <v>1.69542154503</v>
      </c>
      <c r="G9" s="157">
        <v>23.1873101406</v>
      </c>
      <c r="H9" s="157">
        <v>0.83182136028</v>
      </c>
      <c r="I9" s="157">
        <v>3.58266800279</v>
      </c>
      <c r="J9" s="157">
        <v>62.94960496514</v>
      </c>
      <c r="K9" s="157">
        <v>26.67438940408</v>
      </c>
      <c r="L9" s="157">
        <v>10.4769752694</v>
      </c>
      <c r="M9" s="157">
        <v>4.6031441846</v>
      </c>
      <c r="N9" s="157">
        <v>29.80748565447</v>
      </c>
      <c r="O9" s="157">
        <v>9.98278686938</v>
      </c>
      <c r="P9" s="157">
        <v>26.71108720682</v>
      </c>
      <c r="Q9" s="157">
        <v>13.82127549701</v>
      </c>
      <c r="R9" s="157">
        <v>7.54070644213</v>
      </c>
      <c r="S9" s="157">
        <v>35.27368504124</v>
      </c>
      <c r="T9" s="157">
        <v>0</v>
      </c>
    </row>
    <row r="10" spans="1:20" ht="12.75">
      <c r="A10" s="63"/>
      <c r="B10" s="54" t="s">
        <v>138</v>
      </c>
      <c r="C10" s="157">
        <v>261.60922658768</v>
      </c>
      <c r="D10" s="157">
        <v>20.84153806921</v>
      </c>
      <c r="E10" s="157">
        <v>0.60912818116</v>
      </c>
      <c r="F10" s="157">
        <v>1.46976026072</v>
      </c>
      <c r="G10" s="157">
        <v>19.62752699167</v>
      </c>
      <c r="H10" s="157">
        <v>0.7789425482</v>
      </c>
      <c r="I10" s="157">
        <v>3.19342111316</v>
      </c>
      <c r="J10" s="157">
        <v>64.10765299182</v>
      </c>
      <c r="K10" s="157">
        <v>24.02790540739</v>
      </c>
      <c r="L10" s="157">
        <v>9.50799949788</v>
      </c>
      <c r="M10" s="157">
        <v>5.36483279534</v>
      </c>
      <c r="N10" s="157">
        <v>28.38219829372</v>
      </c>
      <c r="O10" s="157">
        <v>12.48547644165</v>
      </c>
      <c r="P10" s="157">
        <v>16.56147687193</v>
      </c>
      <c r="Q10" s="157">
        <v>12.6292183028</v>
      </c>
      <c r="R10" s="157">
        <v>8.28993614133</v>
      </c>
      <c r="S10" s="157">
        <v>33.7322126797</v>
      </c>
      <c r="T10" s="157">
        <v>0</v>
      </c>
    </row>
    <row r="11" spans="1:20" ht="12.75">
      <c r="A11" s="63"/>
      <c r="B11" s="54" t="s">
        <v>139</v>
      </c>
      <c r="C11" s="157">
        <v>257.50122833714</v>
      </c>
      <c r="D11" s="157">
        <v>22.27810989268</v>
      </c>
      <c r="E11" s="157">
        <v>0.63372264576</v>
      </c>
      <c r="F11" s="157">
        <v>1.55482535077</v>
      </c>
      <c r="G11" s="157">
        <v>18.96517235263</v>
      </c>
      <c r="H11" s="157">
        <v>0.84608788982</v>
      </c>
      <c r="I11" s="157">
        <v>4.53989209286</v>
      </c>
      <c r="J11" s="157">
        <v>58.43212170809</v>
      </c>
      <c r="K11" s="157">
        <v>23.7113847259</v>
      </c>
      <c r="L11" s="157">
        <v>8.01413925118</v>
      </c>
      <c r="M11" s="157">
        <v>8.07791560759</v>
      </c>
      <c r="N11" s="157">
        <v>30.18721395811</v>
      </c>
      <c r="O11" s="157">
        <v>13.0402669961</v>
      </c>
      <c r="P11" s="157">
        <v>15.39757655487</v>
      </c>
      <c r="Q11" s="157">
        <v>11.46701917875</v>
      </c>
      <c r="R11" s="157">
        <v>6.41051513887</v>
      </c>
      <c r="S11" s="157">
        <v>33.94526499316</v>
      </c>
      <c r="T11" s="157">
        <v>0</v>
      </c>
    </row>
    <row r="12" spans="1:20" ht="12.75">
      <c r="A12" s="63"/>
      <c r="B12" s="54" t="s">
        <v>140</v>
      </c>
      <c r="C12" s="157">
        <v>254.81166044035</v>
      </c>
      <c r="D12" s="158">
        <v>21.18923338913</v>
      </c>
      <c r="E12" s="157">
        <v>0.29075579814</v>
      </c>
      <c r="F12" s="157">
        <v>1.77617690203</v>
      </c>
      <c r="G12" s="174">
        <v>20.12396313629</v>
      </c>
      <c r="H12" s="157">
        <v>0.07676643477</v>
      </c>
      <c r="I12" s="157">
        <v>4.16290496533</v>
      </c>
      <c r="J12" s="157">
        <v>54.61113108634</v>
      </c>
      <c r="K12" s="157">
        <v>25.80137894673</v>
      </c>
      <c r="L12" s="157">
        <v>7.44084119331</v>
      </c>
      <c r="M12" s="157">
        <v>8.87196503087</v>
      </c>
      <c r="N12" s="157">
        <v>29.79069837123</v>
      </c>
      <c r="O12" s="157">
        <v>12.69493946397</v>
      </c>
      <c r="P12" s="157">
        <v>14.68493628634</v>
      </c>
      <c r="Q12" s="157">
        <v>11.45096295855</v>
      </c>
      <c r="R12" s="157">
        <v>6.83000029771</v>
      </c>
      <c r="S12" s="157">
        <v>35.01500617961</v>
      </c>
      <c r="T12" s="157">
        <v>0</v>
      </c>
    </row>
    <row r="13" spans="1:20" ht="12.75">
      <c r="A13" s="63"/>
      <c r="B13" s="54" t="s">
        <v>131</v>
      </c>
      <c r="C13" s="157">
        <v>243.59092554342</v>
      </c>
      <c r="D13" s="157">
        <v>17.92681908952</v>
      </c>
      <c r="E13" s="157">
        <v>0.55194675385</v>
      </c>
      <c r="F13" s="157">
        <v>1.4890498449</v>
      </c>
      <c r="G13" s="157">
        <v>20.18399762971</v>
      </c>
      <c r="H13" s="157">
        <v>0.59241285856</v>
      </c>
      <c r="I13" s="157">
        <v>4.2608868493</v>
      </c>
      <c r="J13" s="157">
        <v>47.48032894929</v>
      </c>
      <c r="K13" s="157">
        <v>28.17805703963</v>
      </c>
      <c r="L13" s="157">
        <v>7.18098548092</v>
      </c>
      <c r="M13" s="157">
        <v>7.39551029222</v>
      </c>
      <c r="N13" s="157">
        <v>29.47814550713</v>
      </c>
      <c r="O13" s="157">
        <v>9.45611227222</v>
      </c>
      <c r="P13" s="157">
        <v>15.13732966291</v>
      </c>
      <c r="Q13" s="157">
        <v>11.60180452808</v>
      </c>
      <c r="R13" s="157">
        <v>6.90658262288</v>
      </c>
      <c r="S13" s="157">
        <v>35.57039302237</v>
      </c>
      <c r="T13" s="157">
        <v>0.20056313993</v>
      </c>
    </row>
    <row r="14" spans="1:20" ht="12.75">
      <c r="A14" s="63"/>
      <c r="B14" s="54" t="s">
        <v>132</v>
      </c>
      <c r="C14" s="157">
        <v>232.82249792034</v>
      </c>
      <c r="D14" s="157">
        <v>16.67237316624</v>
      </c>
      <c r="E14" s="157">
        <v>0.62967724906</v>
      </c>
      <c r="F14" s="157">
        <v>0.94685557</v>
      </c>
      <c r="G14" s="157">
        <v>20.66240393917</v>
      </c>
      <c r="H14" s="157">
        <v>0.5178931925</v>
      </c>
      <c r="I14" s="157">
        <v>3.69040615018</v>
      </c>
      <c r="J14" s="157">
        <v>44.81381120222</v>
      </c>
      <c r="K14" s="157">
        <v>26.42287933003</v>
      </c>
      <c r="L14" s="157">
        <v>5.89006504184</v>
      </c>
      <c r="M14" s="157">
        <v>6.5188770911</v>
      </c>
      <c r="N14" s="157">
        <v>25.23768947676</v>
      </c>
      <c r="O14" s="157">
        <v>8.41733406362</v>
      </c>
      <c r="P14" s="157">
        <v>15.85625416338</v>
      </c>
      <c r="Q14" s="157">
        <v>14.558832919</v>
      </c>
      <c r="R14" s="157">
        <v>7.68432827289</v>
      </c>
      <c r="S14" s="157">
        <v>34.09677936295</v>
      </c>
      <c r="T14" s="157">
        <v>0.2060377294</v>
      </c>
    </row>
    <row r="15" spans="1:20" ht="12.75">
      <c r="A15" s="63"/>
      <c r="B15" s="54" t="s">
        <v>133</v>
      </c>
      <c r="C15" s="157">
        <v>220.98621797423</v>
      </c>
      <c r="D15" s="157">
        <v>14.00812925947</v>
      </c>
      <c r="E15" s="157">
        <v>0.84609305945</v>
      </c>
      <c r="F15" s="157">
        <v>0.53312635367</v>
      </c>
      <c r="G15" s="157">
        <v>20.14993546747</v>
      </c>
      <c r="H15" s="157">
        <v>0.70630900835</v>
      </c>
      <c r="I15" s="157">
        <v>3.12450029653</v>
      </c>
      <c r="J15" s="157">
        <v>47.3315813912</v>
      </c>
      <c r="K15" s="157">
        <v>18.91785102602</v>
      </c>
      <c r="L15" s="157">
        <v>6.18863383801</v>
      </c>
      <c r="M15" s="157">
        <v>6.81007945875</v>
      </c>
      <c r="N15" s="157">
        <v>24.0398704801</v>
      </c>
      <c r="O15" s="157">
        <v>8.78648972556</v>
      </c>
      <c r="P15" s="157">
        <v>16.71878497925</v>
      </c>
      <c r="Q15" s="157">
        <v>13.79672324694</v>
      </c>
      <c r="R15" s="157">
        <v>5.57659338009</v>
      </c>
      <c r="S15" s="157">
        <v>33.2165970388</v>
      </c>
      <c r="T15" s="157">
        <v>0.23491996457</v>
      </c>
    </row>
    <row r="16" spans="1:20" ht="12.75">
      <c r="A16" s="63"/>
      <c r="B16" s="54" t="s">
        <v>134</v>
      </c>
      <c r="C16" s="157">
        <v>222.83508999941</v>
      </c>
      <c r="D16" s="157">
        <v>13.1097132654</v>
      </c>
      <c r="E16" s="157">
        <v>0.87937045864</v>
      </c>
      <c r="F16" s="157">
        <v>0.52244459719</v>
      </c>
      <c r="G16" s="157">
        <v>18.7667895363</v>
      </c>
      <c r="H16" s="157">
        <v>0.39306341329</v>
      </c>
      <c r="I16" s="157">
        <v>3.05932772945</v>
      </c>
      <c r="J16" s="157">
        <v>51.96721604671</v>
      </c>
      <c r="K16" s="157">
        <v>21.26211680701</v>
      </c>
      <c r="L16" s="157">
        <v>6.64284615077</v>
      </c>
      <c r="M16" s="157">
        <v>7.79682247493</v>
      </c>
      <c r="N16" s="157">
        <v>19.58399468582</v>
      </c>
      <c r="O16" s="157">
        <v>10.40320484803</v>
      </c>
      <c r="P16" s="157">
        <v>17.13327142402</v>
      </c>
      <c r="Q16" s="157">
        <v>13.13669707101</v>
      </c>
      <c r="R16" s="157">
        <v>5.98534090023</v>
      </c>
      <c r="S16" s="157">
        <v>32.19287059061</v>
      </c>
      <c r="T16" s="157">
        <v>0</v>
      </c>
    </row>
    <row r="17" spans="1:20" ht="12.75">
      <c r="A17" s="63"/>
      <c r="B17" s="54" t="s">
        <v>145</v>
      </c>
      <c r="C17" s="157">
        <v>233.03161339681</v>
      </c>
      <c r="D17" s="157">
        <v>11.65985330743</v>
      </c>
      <c r="E17" s="157">
        <v>0.78785101183</v>
      </c>
      <c r="F17" s="157">
        <v>0.35701772737</v>
      </c>
      <c r="G17" s="157">
        <v>17.20602205889</v>
      </c>
      <c r="H17" s="157">
        <v>0.52038280922</v>
      </c>
      <c r="I17" s="157">
        <v>3.19993684684</v>
      </c>
      <c r="J17" s="157">
        <v>59.25646731955</v>
      </c>
      <c r="K17" s="157">
        <v>19.7136682135</v>
      </c>
      <c r="L17" s="157">
        <v>7.82072752381</v>
      </c>
      <c r="M17" s="157">
        <v>6.61078838511</v>
      </c>
      <c r="N17" s="157">
        <v>19.3650741407</v>
      </c>
      <c r="O17" s="157">
        <v>13.23909161254</v>
      </c>
      <c r="P17" s="157">
        <v>20.49385607894</v>
      </c>
      <c r="Q17" s="157">
        <v>13.76262278252</v>
      </c>
      <c r="R17" s="157">
        <v>5.72070648071</v>
      </c>
      <c r="S17" s="157">
        <v>32.58112497392</v>
      </c>
      <c r="T17" s="157">
        <v>0.73642212393</v>
      </c>
    </row>
    <row r="18" spans="1:20" ht="13.5" thickBot="1">
      <c r="A18" s="64"/>
      <c r="B18" s="166" t="s">
        <v>146</v>
      </c>
      <c r="C18" s="167">
        <v>229.41335036917</v>
      </c>
      <c r="D18" s="167">
        <v>12.66377358803</v>
      </c>
      <c r="E18" s="167">
        <v>0.67332290595</v>
      </c>
      <c r="F18" s="167">
        <v>0.31571649174</v>
      </c>
      <c r="G18" s="167">
        <v>15.50109474735</v>
      </c>
      <c r="H18" s="167">
        <v>0.36836313981</v>
      </c>
      <c r="I18" s="167">
        <v>3.10670634755</v>
      </c>
      <c r="J18" s="167">
        <v>55.55125668956</v>
      </c>
      <c r="K18" s="167">
        <v>18.01959776683</v>
      </c>
      <c r="L18" s="167">
        <v>7.900517634</v>
      </c>
      <c r="M18" s="167">
        <v>5.70864492358</v>
      </c>
      <c r="N18" s="167">
        <v>19.750833363</v>
      </c>
      <c r="O18" s="167">
        <v>13.35521131284</v>
      </c>
      <c r="P18" s="167">
        <v>23.44062228924</v>
      </c>
      <c r="Q18" s="167">
        <v>14.17810725286</v>
      </c>
      <c r="R18" s="167">
        <v>6.24241679631</v>
      </c>
      <c r="S18" s="167">
        <v>31.88406504329</v>
      </c>
      <c r="T18" s="167">
        <v>0.75310007723</v>
      </c>
    </row>
    <row r="19" spans="1:20" ht="12.75">
      <c r="A19" s="211">
        <v>2011</v>
      </c>
      <c r="B19" s="52" t="s">
        <v>135</v>
      </c>
      <c r="C19" s="205">
        <v>242.72039232076</v>
      </c>
      <c r="D19" s="205">
        <v>11.90482139982</v>
      </c>
      <c r="E19" s="205">
        <v>0.62748108609</v>
      </c>
      <c r="F19" s="205">
        <v>0.60958920358</v>
      </c>
      <c r="G19" s="205">
        <v>17.98941333844</v>
      </c>
      <c r="H19" s="205">
        <v>0.34971937175</v>
      </c>
      <c r="I19" s="205">
        <v>2.99118348168</v>
      </c>
      <c r="J19" s="205">
        <v>61.48950244669</v>
      </c>
      <c r="K19" s="205">
        <v>13.41014601918</v>
      </c>
      <c r="L19" s="205">
        <v>6.84523366677</v>
      </c>
      <c r="M19" s="205">
        <v>3.40193581449</v>
      </c>
      <c r="N19" s="205">
        <v>23.27936591257</v>
      </c>
      <c r="O19" s="205">
        <v>13.56251660761</v>
      </c>
      <c r="P19" s="205">
        <v>27.93022698614</v>
      </c>
      <c r="Q19" s="205">
        <v>14.90184154162</v>
      </c>
      <c r="R19" s="205">
        <v>6.00632852415</v>
      </c>
      <c r="S19" s="205">
        <v>36.66159512583</v>
      </c>
      <c r="T19" s="205">
        <v>0.75949179435</v>
      </c>
    </row>
    <row r="20" spans="1:20" ht="12.75">
      <c r="A20" s="11"/>
      <c r="B20" s="54" t="s">
        <v>136</v>
      </c>
      <c r="C20" s="157">
        <v>246.00943884634</v>
      </c>
      <c r="D20" s="157">
        <v>14.45674697312</v>
      </c>
      <c r="E20" s="157">
        <v>0.52502625901</v>
      </c>
      <c r="F20" s="157">
        <v>0.98685001017</v>
      </c>
      <c r="G20" s="157">
        <v>19.59597936936</v>
      </c>
      <c r="H20" s="157">
        <v>1.12118133101</v>
      </c>
      <c r="I20" s="157">
        <v>3.65964868207</v>
      </c>
      <c r="J20" s="157">
        <v>61.29135480274</v>
      </c>
      <c r="K20" s="157">
        <v>16.8625143364</v>
      </c>
      <c r="L20" s="157">
        <v>7.57385466082</v>
      </c>
      <c r="M20" s="157">
        <v>3.51810459766</v>
      </c>
      <c r="N20" s="157">
        <v>22.11449766722</v>
      </c>
      <c r="O20" s="157">
        <v>14.57242800577</v>
      </c>
      <c r="P20" s="157">
        <v>24.71985511031</v>
      </c>
      <c r="Q20" s="157">
        <v>12.92323344302</v>
      </c>
      <c r="R20" s="157">
        <v>7.2646906443</v>
      </c>
      <c r="S20" s="157">
        <v>34.82347295336</v>
      </c>
      <c r="T20" s="157">
        <v>0</v>
      </c>
    </row>
    <row r="21" spans="1:20" ht="12.75">
      <c r="A21" s="11"/>
      <c r="B21" s="54" t="s">
        <v>137</v>
      </c>
      <c r="C21" s="157">
        <v>254.5017120897</v>
      </c>
      <c r="D21" s="157">
        <v>17.79627915643</v>
      </c>
      <c r="E21" s="157">
        <v>0.50858813276</v>
      </c>
      <c r="F21" s="157">
        <v>1.01417836745</v>
      </c>
      <c r="G21" s="157">
        <v>17.01537932913</v>
      </c>
      <c r="H21" s="157">
        <v>1.34847633729</v>
      </c>
      <c r="I21" s="157">
        <v>4.24142046256</v>
      </c>
      <c r="J21" s="157">
        <v>66.23154534705</v>
      </c>
      <c r="K21" s="157">
        <v>20.47033421513</v>
      </c>
      <c r="L21" s="157">
        <v>10.0371306023</v>
      </c>
      <c r="M21" s="157">
        <v>4.65174146873</v>
      </c>
      <c r="N21" s="157">
        <v>22.17745660501</v>
      </c>
      <c r="O21" s="157">
        <v>15.00426192898</v>
      </c>
      <c r="P21" s="157">
        <v>19.05172480198</v>
      </c>
      <c r="Q21" s="157">
        <v>13.86902093357</v>
      </c>
      <c r="R21" s="157">
        <v>5.88818054885</v>
      </c>
      <c r="S21" s="157">
        <v>34.96432039802</v>
      </c>
      <c r="T21" s="157">
        <v>0.23167345446</v>
      </c>
    </row>
    <row r="22" spans="1:20" ht="12.75">
      <c r="A22" s="11"/>
      <c r="B22" s="54" t="s">
        <v>138</v>
      </c>
      <c r="C22" s="157">
        <v>246.14404951934</v>
      </c>
      <c r="D22" s="157">
        <v>21.67738974622</v>
      </c>
      <c r="E22" s="157">
        <v>0.39480926602</v>
      </c>
      <c r="F22" s="157">
        <v>0.97513164125</v>
      </c>
      <c r="G22" s="157">
        <v>14.73622402017</v>
      </c>
      <c r="H22" s="157">
        <v>1.16576421662</v>
      </c>
      <c r="I22" s="157">
        <v>4.35567783894</v>
      </c>
      <c r="J22" s="157">
        <v>62.18903060258</v>
      </c>
      <c r="K22" s="157">
        <v>21.96297432603</v>
      </c>
      <c r="L22" s="157">
        <v>11.23054791329</v>
      </c>
      <c r="M22" s="157">
        <v>4.65970148702</v>
      </c>
      <c r="N22" s="157">
        <v>22.24171847467</v>
      </c>
      <c r="O22" s="157">
        <v>14.21674593128</v>
      </c>
      <c r="P22" s="157">
        <v>13.79974754297</v>
      </c>
      <c r="Q22" s="157">
        <v>14.35366318406</v>
      </c>
      <c r="R22" s="157">
        <v>6.22272902589</v>
      </c>
      <c r="S22" s="157">
        <v>31.72742072614</v>
      </c>
      <c r="T22" s="157">
        <v>0.23477357619</v>
      </c>
    </row>
    <row r="23" spans="1:20" ht="12.75">
      <c r="A23" s="11"/>
      <c r="B23" s="54" t="s">
        <v>139</v>
      </c>
      <c r="C23" s="157">
        <v>242.21008597726</v>
      </c>
      <c r="D23" s="157">
        <v>22.08765155526</v>
      </c>
      <c r="E23" s="157">
        <v>0.58223095146</v>
      </c>
      <c r="F23" s="157">
        <v>0.73839756496</v>
      </c>
      <c r="G23" s="157">
        <v>11.80817447411</v>
      </c>
      <c r="H23" s="157">
        <v>0.29971650452</v>
      </c>
      <c r="I23" s="157">
        <v>3.79410648799</v>
      </c>
      <c r="J23" s="157">
        <v>59.58579514756</v>
      </c>
      <c r="K23" s="157">
        <v>22.14262198107</v>
      </c>
      <c r="L23" s="157">
        <v>12.57171525149</v>
      </c>
      <c r="M23" s="157">
        <v>5.60550213171</v>
      </c>
      <c r="N23" s="157">
        <v>24.43348593557</v>
      </c>
      <c r="O23" s="157">
        <v>11.90219201048</v>
      </c>
      <c r="P23" s="157">
        <v>12.54173880214</v>
      </c>
      <c r="Q23" s="157">
        <v>12.33371110316</v>
      </c>
      <c r="R23" s="157">
        <v>7.75729349812</v>
      </c>
      <c r="S23" s="157">
        <v>33.78623950838</v>
      </c>
      <c r="T23" s="232">
        <v>0.23951306928</v>
      </c>
    </row>
    <row r="24" spans="1:20" ht="12.75">
      <c r="A24" s="11"/>
      <c r="B24" s="54" t="s">
        <v>140</v>
      </c>
      <c r="C24" s="157">
        <v>238.17719456878</v>
      </c>
      <c r="D24" s="157">
        <v>19.96113489896</v>
      </c>
      <c r="E24" s="157">
        <v>0.52063499642</v>
      </c>
      <c r="F24" s="157">
        <v>0.81463355305</v>
      </c>
      <c r="G24" s="157">
        <v>16.24388134328</v>
      </c>
      <c r="H24" s="157">
        <v>0.18503918572</v>
      </c>
      <c r="I24" s="157">
        <v>4.15944622565</v>
      </c>
      <c r="J24" s="157">
        <v>60.9536238358</v>
      </c>
      <c r="K24" s="157">
        <v>21.81396929666</v>
      </c>
      <c r="L24" s="157">
        <v>11.15885849818</v>
      </c>
      <c r="M24" s="157">
        <v>3.96154867078</v>
      </c>
      <c r="N24" s="157">
        <v>24.06554944212</v>
      </c>
      <c r="O24" s="157">
        <v>9.98216618609</v>
      </c>
      <c r="P24" s="157">
        <v>16.06175345742</v>
      </c>
      <c r="Q24" s="157">
        <v>10.51094460445</v>
      </c>
      <c r="R24" s="157">
        <v>8.29979233712</v>
      </c>
      <c r="S24" s="157">
        <v>29.48421803708</v>
      </c>
      <c r="T24" s="232">
        <v>0</v>
      </c>
    </row>
    <row r="25" spans="1:20" ht="12.75">
      <c r="A25" s="11"/>
      <c r="B25" s="54" t="s">
        <v>131</v>
      </c>
      <c r="C25" s="157">
        <v>248.50003669756</v>
      </c>
      <c r="D25" s="157">
        <v>20.10732095479</v>
      </c>
      <c r="E25" s="157">
        <v>0.31104322052</v>
      </c>
      <c r="F25" s="157">
        <v>0.71093239934</v>
      </c>
      <c r="G25" s="157">
        <v>16.40776654869</v>
      </c>
      <c r="H25" s="157">
        <v>0.80630638995</v>
      </c>
      <c r="I25" s="157">
        <v>4.44583181527</v>
      </c>
      <c r="J25" s="157">
        <v>66.35773020432</v>
      </c>
      <c r="K25" s="157">
        <v>27.00216907507</v>
      </c>
      <c r="L25" s="157">
        <v>11.33657144769</v>
      </c>
      <c r="M25" s="157">
        <v>4.29345495377</v>
      </c>
      <c r="N25" s="157">
        <v>21.7685855118</v>
      </c>
      <c r="O25" s="157">
        <v>11.31517721184</v>
      </c>
      <c r="P25" s="157">
        <v>17.73340719962</v>
      </c>
      <c r="Q25" s="157">
        <v>9.14979708927</v>
      </c>
      <c r="R25" s="157">
        <v>8.52027828541</v>
      </c>
      <c r="S25" s="157">
        <v>28.23366439021</v>
      </c>
      <c r="T25" s="232">
        <v>0</v>
      </c>
    </row>
    <row r="26" spans="1:20" ht="12.75">
      <c r="A26" s="11"/>
      <c r="B26" s="54" t="s">
        <v>132</v>
      </c>
      <c r="C26" s="167">
        <v>253.24697830996</v>
      </c>
      <c r="D26" s="167">
        <v>19.55444236705</v>
      </c>
      <c r="E26" s="167">
        <v>0.15942601082</v>
      </c>
      <c r="F26" s="167">
        <v>0.58961134305</v>
      </c>
      <c r="G26" s="167">
        <v>18.49650702395</v>
      </c>
      <c r="H26" s="167">
        <v>0.97286131119</v>
      </c>
      <c r="I26" s="167">
        <v>4.50443582162</v>
      </c>
      <c r="J26" s="167">
        <v>71.32083714102</v>
      </c>
      <c r="K26" s="167">
        <v>25.62900609476</v>
      </c>
      <c r="L26" s="167">
        <v>9.65127602272</v>
      </c>
      <c r="M26" s="167">
        <v>3.08143770114</v>
      </c>
      <c r="N26" s="167">
        <v>25.41500550066</v>
      </c>
      <c r="O26" s="167">
        <v>9.12950278081</v>
      </c>
      <c r="P26" s="167">
        <v>16.72028249638</v>
      </c>
      <c r="Q26" s="167">
        <v>10.69109364503</v>
      </c>
      <c r="R26" s="167">
        <v>6.71234667497</v>
      </c>
      <c r="S26" s="167">
        <v>30.61890637479</v>
      </c>
      <c r="T26" s="228">
        <v>0</v>
      </c>
    </row>
    <row r="27" spans="1:31" s="36" customFormat="1" ht="12.75">
      <c r="A27" s="212" t="s">
        <v>31</v>
      </c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2"/>
      <c r="O27" s="212"/>
      <c r="P27" s="212"/>
      <c r="Q27" s="212"/>
      <c r="R27" s="212"/>
      <c r="S27" s="212"/>
      <c r="T27" s="21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20" s="13" customFormat="1" ht="12.75">
      <c r="A28" s="11" t="s">
        <v>120</v>
      </c>
      <c r="B28" s="1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1"/>
      <c r="Q28" s="11"/>
      <c r="R28" s="11"/>
      <c r="S28" s="11"/>
      <c r="T28" s="11"/>
    </row>
    <row r="29" spans="1:20" s="13" customFormat="1" ht="12.75">
      <c r="A29" s="113" t="s">
        <v>98</v>
      </c>
      <c r="B29" s="11" t="s">
        <v>121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1"/>
      <c r="P29" s="11"/>
      <c r="Q29" s="11"/>
      <c r="R29" s="11"/>
      <c r="S29" s="11"/>
      <c r="T29" s="11"/>
    </row>
    <row r="40" spans="3:7" ht="12.75">
      <c r="C40" s="13"/>
      <c r="D40" s="13"/>
      <c r="E40" s="13"/>
      <c r="F40" s="13"/>
      <c r="G40" s="13"/>
    </row>
  </sheetData>
  <sheetProtection/>
  <mergeCells count="7">
    <mergeCell ref="A1:T1"/>
    <mergeCell ref="A2:T2"/>
    <mergeCell ref="A3:T3"/>
    <mergeCell ref="A4:T4"/>
    <mergeCell ref="A5:B6"/>
    <mergeCell ref="C5:C6"/>
    <mergeCell ref="D5:T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T31"/>
  <sheetViews>
    <sheetView view="pageBreakPreview" zoomScaleSheetLayoutView="100" zoomScalePageLayoutView="0" workbookViewId="0" topLeftCell="A1">
      <selection activeCell="A1" sqref="A1:T1"/>
    </sheetView>
  </sheetViews>
  <sheetFormatPr defaultColWidth="11.421875" defaultRowHeight="12.75"/>
  <cols>
    <col min="1" max="1" width="5.7109375" style="0" customWidth="1"/>
    <col min="2" max="2" width="12.7109375" style="0" customWidth="1"/>
    <col min="3" max="6" width="10.7109375" style="0" customWidth="1"/>
    <col min="7" max="7" width="12.8515625" style="0" customWidth="1"/>
    <col min="8" max="11" width="10.7109375" style="0" customWidth="1"/>
    <col min="12" max="12" width="12.28125" style="0" customWidth="1"/>
    <col min="13" max="19" width="10.7109375" style="0" customWidth="1"/>
    <col min="20" max="20" width="12.28125" style="0" customWidth="1"/>
  </cols>
  <sheetData>
    <row r="1" spans="1:20" ht="12.75">
      <c r="A1" s="289" t="s">
        <v>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20" ht="12.75">
      <c r="A2" s="290" t="s">
        <v>70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20" ht="12.75">
      <c r="A3" s="290" t="s">
        <v>67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4" spans="1:20" ht="13.5" thickBot="1">
      <c r="A4" s="290" t="s">
        <v>18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</row>
    <row r="5" spans="1:20" ht="13.5" thickBot="1">
      <c r="A5" s="291" t="s">
        <v>72</v>
      </c>
      <c r="B5" s="281"/>
      <c r="C5" s="291" t="s">
        <v>151</v>
      </c>
      <c r="D5" s="301" t="s">
        <v>19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13.25" thickBot="1">
      <c r="A6" s="281"/>
      <c r="B6" s="281"/>
      <c r="C6" s="302"/>
      <c r="D6" s="31" t="s">
        <v>21</v>
      </c>
      <c r="E6" s="31" t="s">
        <v>11</v>
      </c>
      <c r="F6" s="31" t="s">
        <v>22</v>
      </c>
      <c r="G6" s="31" t="s">
        <v>23</v>
      </c>
      <c r="H6" s="31" t="s">
        <v>12</v>
      </c>
      <c r="I6" s="31" t="s">
        <v>25</v>
      </c>
      <c r="J6" s="31" t="s">
        <v>71</v>
      </c>
      <c r="K6" s="31" t="s">
        <v>13</v>
      </c>
      <c r="L6" s="31" t="s">
        <v>14</v>
      </c>
      <c r="M6" s="31" t="s">
        <v>26</v>
      </c>
      <c r="N6" s="31" t="s">
        <v>15</v>
      </c>
      <c r="O6" s="31" t="s">
        <v>27</v>
      </c>
      <c r="P6" s="31" t="s">
        <v>16</v>
      </c>
      <c r="Q6" s="31" t="s">
        <v>28</v>
      </c>
      <c r="R6" s="31" t="s">
        <v>29</v>
      </c>
      <c r="S6" s="31" t="s">
        <v>30</v>
      </c>
      <c r="T6" s="31" t="s">
        <v>32</v>
      </c>
    </row>
    <row r="7" spans="1:20" ht="12.75">
      <c r="A7" s="65">
        <v>2010</v>
      </c>
      <c r="B7" s="52" t="s">
        <v>135</v>
      </c>
      <c r="C7" s="156">
        <v>327.51208143113</v>
      </c>
      <c r="D7" s="156">
        <v>27.74016610026</v>
      </c>
      <c r="E7" s="156">
        <v>3.06399137844</v>
      </c>
      <c r="F7" s="156">
        <v>8.12444422455</v>
      </c>
      <c r="G7" s="156">
        <v>46.85991388537</v>
      </c>
      <c r="H7" s="156">
        <v>2.65584967115</v>
      </c>
      <c r="I7" s="156">
        <v>86.68493632331</v>
      </c>
      <c r="J7" s="156">
        <v>49.58689772873</v>
      </c>
      <c r="K7" s="156">
        <v>9.33479136694</v>
      </c>
      <c r="L7" s="156">
        <v>26.64675090864</v>
      </c>
      <c r="M7" s="156">
        <v>4.21858731255</v>
      </c>
      <c r="N7" s="156">
        <v>22.32593619653</v>
      </c>
      <c r="O7" s="156">
        <v>8.96805454925</v>
      </c>
      <c r="P7" s="156">
        <v>12.94215818814</v>
      </c>
      <c r="Q7" s="156">
        <v>4.63115032979</v>
      </c>
      <c r="R7" s="156">
        <v>9.72645205214</v>
      </c>
      <c r="S7" s="156">
        <v>4.00200121534</v>
      </c>
      <c r="T7" s="156">
        <v>0</v>
      </c>
    </row>
    <row r="8" spans="1:20" ht="12.75">
      <c r="A8" s="63"/>
      <c r="B8" s="54" t="s">
        <v>136</v>
      </c>
      <c r="C8" s="157">
        <v>313.58333905455</v>
      </c>
      <c r="D8" s="157">
        <v>30.86841010879</v>
      </c>
      <c r="E8" s="157">
        <v>3.17578444962</v>
      </c>
      <c r="F8" s="157">
        <v>6.60633865381</v>
      </c>
      <c r="G8" s="157">
        <v>48.30944592449</v>
      </c>
      <c r="H8" s="157">
        <v>3.12362373631</v>
      </c>
      <c r="I8" s="157">
        <v>74.26345718207</v>
      </c>
      <c r="J8" s="157">
        <v>51.45213713198</v>
      </c>
      <c r="K8" s="157">
        <v>8.39254514928</v>
      </c>
      <c r="L8" s="157">
        <v>25.07455842045</v>
      </c>
      <c r="M8" s="157">
        <v>3.3002803798</v>
      </c>
      <c r="N8" s="157">
        <v>24.39196772</v>
      </c>
      <c r="O8" s="157">
        <v>8.13856706529</v>
      </c>
      <c r="P8" s="157">
        <v>9.69925274152</v>
      </c>
      <c r="Q8" s="157">
        <v>3.9528770945</v>
      </c>
      <c r="R8" s="157">
        <v>9.59320341084</v>
      </c>
      <c r="S8" s="157">
        <v>3.2408898858</v>
      </c>
      <c r="T8" s="157">
        <v>0</v>
      </c>
    </row>
    <row r="9" spans="1:20" ht="12.75">
      <c r="A9" s="63"/>
      <c r="B9" s="54" t="s">
        <v>137</v>
      </c>
      <c r="C9" s="157">
        <v>325.62201706504</v>
      </c>
      <c r="D9" s="157">
        <v>31.79991717513</v>
      </c>
      <c r="E9" s="157">
        <v>3.44092324247</v>
      </c>
      <c r="F9" s="157">
        <v>8.31782413912</v>
      </c>
      <c r="G9" s="157">
        <v>54.76817321032</v>
      </c>
      <c r="H9" s="157">
        <v>2.25037846098</v>
      </c>
      <c r="I9" s="157">
        <v>80.99157951101</v>
      </c>
      <c r="J9" s="157">
        <v>51.49634638125</v>
      </c>
      <c r="K9" s="157">
        <v>9.83139919197</v>
      </c>
      <c r="L9" s="157">
        <v>24.36233494921</v>
      </c>
      <c r="M9" s="157">
        <v>5.07353789388</v>
      </c>
      <c r="N9" s="157">
        <v>20.68099967504</v>
      </c>
      <c r="O9" s="157">
        <v>8.39571344954</v>
      </c>
      <c r="P9" s="157">
        <v>7.75706946183</v>
      </c>
      <c r="Q9" s="157">
        <v>2.72192065041</v>
      </c>
      <c r="R9" s="157">
        <v>10.13320634935</v>
      </c>
      <c r="S9" s="157">
        <v>3.60069332353</v>
      </c>
      <c r="T9" s="157">
        <v>0</v>
      </c>
    </row>
    <row r="10" spans="1:20" ht="12.75">
      <c r="A10" s="63"/>
      <c r="B10" s="54" t="s">
        <v>138</v>
      </c>
      <c r="C10" s="157">
        <v>316.21331842491</v>
      </c>
      <c r="D10" s="157">
        <v>33.48730196175</v>
      </c>
      <c r="E10" s="157">
        <v>4.31267001853</v>
      </c>
      <c r="F10" s="157">
        <v>8.24183291796</v>
      </c>
      <c r="G10" s="157">
        <v>54.50641695322</v>
      </c>
      <c r="H10" s="157">
        <v>2.0957027984</v>
      </c>
      <c r="I10" s="157">
        <v>73.52575305204</v>
      </c>
      <c r="J10" s="157">
        <v>48.92479728835</v>
      </c>
      <c r="K10" s="157">
        <v>10.47309666987</v>
      </c>
      <c r="L10" s="157">
        <v>23.94928704238</v>
      </c>
      <c r="M10" s="157">
        <v>4.75629714343</v>
      </c>
      <c r="N10" s="157">
        <v>23.95361802119</v>
      </c>
      <c r="O10" s="157">
        <v>7.66027862085</v>
      </c>
      <c r="P10" s="157">
        <v>4.953902717</v>
      </c>
      <c r="Q10" s="157">
        <v>3.23138428128</v>
      </c>
      <c r="R10" s="157">
        <v>9.54588236306</v>
      </c>
      <c r="S10" s="157">
        <v>2.5950965756</v>
      </c>
      <c r="T10" s="157">
        <v>0</v>
      </c>
    </row>
    <row r="11" spans="1:20" s="85" customFormat="1" ht="12.75">
      <c r="A11" s="63"/>
      <c r="B11" s="54" t="s">
        <v>139</v>
      </c>
      <c r="C11" s="157">
        <v>319.47530157747</v>
      </c>
      <c r="D11" s="157">
        <v>33.70823997185</v>
      </c>
      <c r="E11" s="157">
        <v>4.45242757594</v>
      </c>
      <c r="F11" s="157">
        <v>9.52531488032</v>
      </c>
      <c r="G11" s="157">
        <v>56.09139906161</v>
      </c>
      <c r="H11" s="157">
        <v>1.387206251</v>
      </c>
      <c r="I11" s="157">
        <v>73.92571291198</v>
      </c>
      <c r="J11" s="157">
        <v>48.83430786772</v>
      </c>
      <c r="K11" s="157">
        <v>10.71510129817</v>
      </c>
      <c r="L11" s="157">
        <v>23.24893801747</v>
      </c>
      <c r="M11" s="157">
        <v>6.51610119925</v>
      </c>
      <c r="N11" s="157">
        <v>22.68231919904</v>
      </c>
      <c r="O11" s="157">
        <v>9.40243577038</v>
      </c>
      <c r="P11" s="157">
        <v>4.47382057753</v>
      </c>
      <c r="Q11" s="157">
        <v>3.01670031866</v>
      </c>
      <c r="R11" s="157">
        <v>7.82784656746</v>
      </c>
      <c r="S11" s="157">
        <v>3.66743010909</v>
      </c>
      <c r="T11" s="157">
        <v>0</v>
      </c>
    </row>
    <row r="12" spans="1:20" s="85" customFormat="1" ht="12.75">
      <c r="A12" s="63"/>
      <c r="B12" s="54" t="s">
        <v>140</v>
      </c>
      <c r="C12" s="157">
        <v>319.28797447518</v>
      </c>
      <c r="D12" s="158">
        <v>34.25190792457</v>
      </c>
      <c r="E12" s="157">
        <v>4.03585723381</v>
      </c>
      <c r="F12" s="157">
        <v>9.57684767295</v>
      </c>
      <c r="G12" s="174">
        <v>46.11321012194</v>
      </c>
      <c r="H12" s="157">
        <v>1.6125324421</v>
      </c>
      <c r="I12" s="157">
        <v>76.2469075573</v>
      </c>
      <c r="J12" s="157">
        <v>50.76726189394</v>
      </c>
      <c r="K12" s="157">
        <v>10.74712441504</v>
      </c>
      <c r="L12" s="157">
        <v>26.04979457487</v>
      </c>
      <c r="M12" s="157">
        <v>6.15430977814</v>
      </c>
      <c r="N12" s="157">
        <v>25.20668193978</v>
      </c>
      <c r="O12" s="157">
        <v>10.27577578441</v>
      </c>
      <c r="P12" s="157">
        <v>3.85357038338</v>
      </c>
      <c r="Q12" s="157">
        <v>3.23361821525</v>
      </c>
      <c r="R12" s="157">
        <v>6.61221347949</v>
      </c>
      <c r="S12" s="157">
        <v>4.55036105821</v>
      </c>
      <c r="T12" s="157">
        <v>0</v>
      </c>
    </row>
    <row r="13" spans="1:20" s="85" customFormat="1" ht="12.75">
      <c r="A13" s="63"/>
      <c r="B13" s="54" t="s">
        <v>131</v>
      </c>
      <c r="C13" s="157">
        <v>316.55093591481</v>
      </c>
      <c r="D13" s="157">
        <v>28.69723035403</v>
      </c>
      <c r="E13" s="157">
        <v>2.62069237137</v>
      </c>
      <c r="F13" s="157">
        <v>11.02305671512</v>
      </c>
      <c r="G13" s="157">
        <v>41.45874419899</v>
      </c>
      <c r="H13" s="157">
        <v>2.81368931757</v>
      </c>
      <c r="I13" s="157">
        <v>79.35020074623</v>
      </c>
      <c r="J13" s="157">
        <v>48.95578874986</v>
      </c>
      <c r="K13" s="157">
        <v>11.82323530066</v>
      </c>
      <c r="L13" s="157">
        <v>25.74793857049</v>
      </c>
      <c r="M13" s="157">
        <v>7.30936822573</v>
      </c>
      <c r="N13" s="157">
        <v>29.29650870098</v>
      </c>
      <c r="O13" s="157">
        <v>10.7302288629</v>
      </c>
      <c r="P13" s="157">
        <v>3.41421196847</v>
      </c>
      <c r="Q13" s="157">
        <v>3.15308939216</v>
      </c>
      <c r="R13" s="157">
        <v>4.8042680951</v>
      </c>
      <c r="S13" s="157">
        <v>5.35268434515</v>
      </c>
      <c r="T13" s="157">
        <v>0</v>
      </c>
    </row>
    <row r="14" spans="1:20" s="85" customFormat="1" ht="12.75">
      <c r="A14" s="63"/>
      <c r="B14" s="54" t="s">
        <v>132</v>
      </c>
      <c r="C14" s="157">
        <v>294.85414657304</v>
      </c>
      <c r="D14" s="157">
        <v>23.33409749951</v>
      </c>
      <c r="E14" s="157">
        <v>2.36338128461</v>
      </c>
      <c r="F14" s="157">
        <v>11.70562027524</v>
      </c>
      <c r="G14" s="157">
        <v>37.69896967155</v>
      </c>
      <c r="H14" s="157">
        <v>3.09309001771</v>
      </c>
      <c r="I14" s="157">
        <v>72.02422809435</v>
      </c>
      <c r="J14" s="157">
        <v>48.45258378547</v>
      </c>
      <c r="K14" s="157">
        <v>12.70789387895</v>
      </c>
      <c r="L14" s="157">
        <v>23.75916812162</v>
      </c>
      <c r="M14" s="157">
        <v>4.22789568575</v>
      </c>
      <c r="N14" s="157">
        <v>29.5829869219</v>
      </c>
      <c r="O14" s="157">
        <v>9.16653365167</v>
      </c>
      <c r="P14" s="157">
        <v>3.26744524718</v>
      </c>
      <c r="Q14" s="157">
        <v>3.241440537</v>
      </c>
      <c r="R14" s="157">
        <v>6.29880041182</v>
      </c>
      <c r="S14" s="157">
        <v>3.93001148871</v>
      </c>
      <c r="T14" s="157">
        <v>0</v>
      </c>
    </row>
    <row r="15" spans="1:20" s="85" customFormat="1" ht="12.75">
      <c r="A15" s="63"/>
      <c r="B15" s="54" t="s">
        <v>133</v>
      </c>
      <c r="C15" s="157">
        <v>264.11899765615</v>
      </c>
      <c r="D15" s="157">
        <v>20.11890404635</v>
      </c>
      <c r="E15" s="157">
        <v>2.35097655054</v>
      </c>
      <c r="F15" s="157">
        <v>11.61498735943</v>
      </c>
      <c r="G15" s="157">
        <v>34.55440595408</v>
      </c>
      <c r="H15" s="157">
        <v>2.82707747616</v>
      </c>
      <c r="I15" s="157">
        <v>64.64952133148</v>
      </c>
      <c r="J15" s="157">
        <v>41.94446886915</v>
      </c>
      <c r="K15" s="157">
        <v>10.54389618262</v>
      </c>
      <c r="L15" s="157">
        <v>16.83000164518</v>
      </c>
      <c r="M15" s="157">
        <v>4.0251316266</v>
      </c>
      <c r="N15" s="157">
        <v>28.81521205433</v>
      </c>
      <c r="O15" s="157">
        <v>8.77119743691</v>
      </c>
      <c r="P15" s="157">
        <v>2.74639600977</v>
      </c>
      <c r="Q15" s="157">
        <v>3.15151587656</v>
      </c>
      <c r="R15" s="157">
        <v>7.63246220819</v>
      </c>
      <c r="S15" s="157">
        <v>3.5428430288</v>
      </c>
      <c r="T15" s="157">
        <v>0</v>
      </c>
    </row>
    <row r="16" spans="1:20" s="85" customFormat="1" ht="12.75">
      <c r="A16" s="63"/>
      <c r="B16" s="54" t="s">
        <v>134</v>
      </c>
      <c r="C16" s="157">
        <v>255.1594017163</v>
      </c>
      <c r="D16" s="157">
        <v>20.43309708916</v>
      </c>
      <c r="E16" s="157">
        <v>2.49399987746</v>
      </c>
      <c r="F16" s="157">
        <v>10.76287256277</v>
      </c>
      <c r="G16" s="157">
        <v>34.90026765079</v>
      </c>
      <c r="H16" s="157">
        <v>1.23121062321</v>
      </c>
      <c r="I16" s="157">
        <v>57.7148624412</v>
      </c>
      <c r="J16" s="157">
        <v>44.74204023874</v>
      </c>
      <c r="K16" s="157">
        <v>9.09406732701</v>
      </c>
      <c r="L16" s="157">
        <v>17.47839181874</v>
      </c>
      <c r="M16" s="157">
        <v>5.66731478063</v>
      </c>
      <c r="N16" s="157">
        <v>24.55598417393</v>
      </c>
      <c r="O16" s="157">
        <v>9.56198553279</v>
      </c>
      <c r="P16" s="157">
        <v>3.95388956155</v>
      </c>
      <c r="Q16" s="157">
        <v>1.79418735747</v>
      </c>
      <c r="R16" s="157">
        <v>6.89582139494</v>
      </c>
      <c r="S16" s="157">
        <v>3.87940928591</v>
      </c>
      <c r="T16" s="157">
        <v>0</v>
      </c>
    </row>
    <row r="17" spans="1:20" s="85" customFormat="1" ht="12.75">
      <c r="A17" s="63"/>
      <c r="B17" s="54" t="s">
        <v>145</v>
      </c>
      <c r="C17" s="157">
        <v>252.39234332844</v>
      </c>
      <c r="D17" s="157">
        <v>20.20673645807</v>
      </c>
      <c r="E17" s="157">
        <v>2.64270897938</v>
      </c>
      <c r="F17" s="157">
        <v>11.87537058338</v>
      </c>
      <c r="G17" s="157">
        <v>30.58132143481</v>
      </c>
      <c r="H17" s="157">
        <v>1.21937124042</v>
      </c>
      <c r="I17" s="157">
        <v>58.53429366648</v>
      </c>
      <c r="J17" s="157">
        <v>38.4927765029</v>
      </c>
      <c r="K17" s="157">
        <v>7.31769679395</v>
      </c>
      <c r="L17" s="157">
        <v>22.74673033847</v>
      </c>
      <c r="M17" s="157">
        <v>5.34699065794</v>
      </c>
      <c r="N17" s="157">
        <v>24.116465672</v>
      </c>
      <c r="O17" s="157">
        <v>12.18556289332</v>
      </c>
      <c r="P17" s="157">
        <v>5.67888146634</v>
      </c>
      <c r="Q17" s="157">
        <v>1.86442714832</v>
      </c>
      <c r="R17" s="157">
        <v>5.44556114872</v>
      </c>
      <c r="S17" s="157">
        <v>4.13744834394</v>
      </c>
      <c r="T17" s="157">
        <v>0</v>
      </c>
    </row>
    <row r="18" spans="1:20" s="85" customFormat="1" ht="13.5" thickBot="1">
      <c r="A18" s="64"/>
      <c r="B18" s="166" t="s">
        <v>146</v>
      </c>
      <c r="C18" s="159">
        <v>256.80185833801</v>
      </c>
      <c r="D18" s="159">
        <v>18.68983470114</v>
      </c>
      <c r="E18" s="159">
        <v>2.8908156188</v>
      </c>
      <c r="F18" s="159">
        <v>11.67266498848</v>
      </c>
      <c r="G18" s="159">
        <v>28.97113785959</v>
      </c>
      <c r="H18" s="159">
        <v>0.93286803496</v>
      </c>
      <c r="I18" s="159">
        <v>60.86593025551</v>
      </c>
      <c r="J18" s="159">
        <v>41.21430041826</v>
      </c>
      <c r="K18" s="159">
        <v>7.80809994729</v>
      </c>
      <c r="L18" s="159">
        <v>22.67952899033</v>
      </c>
      <c r="M18" s="159">
        <v>5.28758656758</v>
      </c>
      <c r="N18" s="159">
        <v>20.08182068223</v>
      </c>
      <c r="O18" s="159">
        <v>15.49322521577</v>
      </c>
      <c r="P18" s="159">
        <v>8.51759326511</v>
      </c>
      <c r="Q18" s="159">
        <v>1.65805573698</v>
      </c>
      <c r="R18" s="159">
        <v>6.35238352168</v>
      </c>
      <c r="S18" s="159">
        <v>3.6860125343</v>
      </c>
      <c r="T18" s="159">
        <v>0</v>
      </c>
    </row>
    <row r="19" spans="1:20" s="85" customFormat="1" ht="12.75">
      <c r="A19" s="211">
        <v>2011</v>
      </c>
      <c r="B19" s="52" t="s">
        <v>135</v>
      </c>
      <c r="C19" s="199">
        <v>262.8404182916</v>
      </c>
      <c r="D19" s="199">
        <v>18.47413094167</v>
      </c>
      <c r="E19" s="199">
        <v>2.51149903434</v>
      </c>
      <c r="F19" s="199">
        <v>12.63046214672</v>
      </c>
      <c r="G19" s="199">
        <v>30.23745957627</v>
      </c>
      <c r="H19" s="199">
        <v>2.49597329353</v>
      </c>
      <c r="I19" s="199">
        <v>57.2130839536</v>
      </c>
      <c r="J19" s="199">
        <v>43.80945049534</v>
      </c>
      <c r="K19" s="199">
        <v>12.4269991411</v>
      </c>
      <c r="L19" s="199">
        <v>20.08170287508</v>
      </c>
      <c r="M19" s="199">
        <v>2.28130769934</v>
      </c>
      <c r="N19" s="199">
        <v>22.20747516726</v>
      </c>
      <c r="O19" s="199">
        <v>16.00461005739</v>
      </c>
      <c r="P19" s="199">
        <v>8.81626539495</v>
      </c>
      <c r="Q19" s="199">
        <v>2.03977423588</v>
      </c>
      <c r="R19" s="199">
        <v>7.87653788772</v>
      </c>
      <c r="S19" s="199">
        <v>3.73368639141</v>
      </c>
      <c r="T19" s="199">
        <v>0</v>
      </c>
    </row>
    <row r="20" spans="1:20" s="85" customFormat="1" ht="12.75">
      <c r="A20" s="11"/>
      <c r="B20" s="54" t="s">
        <v>136</v>
      </c>
      <c r="C20" s="157">
        <v>254.79505451286</v>
      </c>
      <c r="D20" s="157">
        <v>20.40627072614</v>
      </c>
      <c r="E20" s="157">
        <v>1.90679989157</v>
      </c>
      <c r="F20" s="157">
        <v>11.49190886606</v>
      </c>
      <c r="G20" s="157">
        <v>29.81745856077</v>
      </c>
      <c r="H20" s="157">
        <v>4.13096872047</v>
      </c>
      <c r="I20" s="157">
        <v>53.34856130297</v>
      </c>
      <c r="J20" s="157">
        <v>47.06959857089</v>
      </c>
      <c r="K20" s="157">
        <v>12.09182176693</v>
      </c>
      <c r="L20" s="157">
        <v>16.36811313838</v>
      </c>
      <c r="M20" s="157">
        <v>3.23560587068</v>
      </c>
      <c r="N20" s="157">
        <v>20.78662185701</v>
      </c>
      <c r="O20" s="157">
        <v>12.49811037002</v>
      </c>
      <c r="P20" s="157">
        <v>7.88471989624</v>
      </c>
      <c r="Q20" s="157">
        <v>1.91546719591</v>
      </c>
      <c r="R20" s="157">
        <v>8.44617355389</v>
      </c>
      <c r="S20" s="157">
        <v>3.39685422493</v>
      </c>
      <c r="T20" s="157">
        <v>0</v>
      </c>
    </row>
    <row r="21" spans="1:20" s="85" customFormat="1" ht="12.75">
      <c r="A21" s="11"/>
      <c r="B21" s="54" t="s">
        <v>137</v>
      </c>
      <c r="C21" s="157">
        <v>260.49256715204</v>
      </c>
      <c r="D21" s="157">
        <v>27.61147571728</v>
      </c>
      <c r="E21" s="157">
        <v>1.30103189008</v>
      </c>
      <c r="F21" s="157">
        <v>11.01767884599</v>
      </c>
      <c r="G21" s="157">
        <v>32.73153353862</v>
      </c>
      <c r="H21" s="157">
        <v>4.60845735921</v>
      </c>
      <c r="I21" s="157">
        <v>48.62032508017</v>
      </c>
      <c r="J21" s="157">
        <v>50.80938694039</v>
      </c>
      <c r="K21" s="157">
        <v>12.55115755652</v>
      </c>
      <c r="L21" s="157">
        <v>16.47738979014</v>
      </c>
      <c r="M21" s="157">
        <v>2.32740671172</v>
      </c>
      <c r="N21" s="157">
        <v>20.53388747782</v>
      </c>
      <c r="O21" s="157">
        <v>10.62342514759</v>
      </c>
      <c r="P21" s="157">
        <v>8.50082338366</v>
      </c>
      <c r="Q21" s="157">
        <v>1.85908661703</v>
      </c>
      <c r="R21" s="157">
        <v>7.26066028979</v>
      </c>
      <c r="S21" s="157">
        <v>3.65884080603</v>
      </c>
      <c r="T21" s="157">
        <v>0</v>
      </c>
    </row>
    <row r="22" spans="1:20" s="85" customFormat="1" ht="12.75">
      <c r="A22" s="11"/>
      <c r="B22" s="54" t="s">
        <v>138</v>
      </c>
      <c r="C22" s="174">
        <v>269.51524509397</v>
      </c>
      <c r="D22" s="174">
        <v>32.75330178667</v>
      </c>
      <c r="E22" s="174">
        <v>0.59881655428</v>
      </c>
      <c r="F22" s="174">
        <v>11.47662982269</v>
      </c>
      <c r="G22" s="174">
        <v>39.29652872447</v>
      </c>
      <c r="H22" s="174">
        <v>3.43401770336</v>
      </c>
      <c r="I22" s="174">
        <v>51.8007257919</v>
      </c>
      <c r="J22" s="174">
        <v>50.29265147339</v>
      </c>
      <c r="K22" s="174">
        <v>9.86665683578</v>
      </c>
      <c r="L22" s="174">
        <v>18.06865565652</v>
      </c>
      <c r="M22" s="174">
        <v>2.74762115891</v>
      </c>
      <c r="N22" s="174">
        <v>16.14278762123</v>
      </c>
      <c r="O22" s="174">
        <v>10.91757633027</v>
      </c>
      <c r="P22" s="174">
        <v>9.79181250257</v>
      </c>
      <c r="Q22" s="174">
        <v>1.9363418161</v>
      </c>
      <c r="R22" s="174">
        <v>7.06787667782</v>
      </c>
      <c r="S22" s="174">
        <v>3.32324463801</v>
      </c>
      <c r="T22" s="174">
        <v>0</v>
      </c>
    </row>
    <row r="23" spans="1:20" s="85" customFormat="1" ht="12.75">
      <c r="A23" s="11"/>
      <c r="B23" s="54" t="s">
        <v>139</v>
      </c>
      <c r="C23" s="157">
        <v>289.31314177645</v>
      </c>
      <c r="D23" s="157">
        <v>35.45672798182</v>
      </c>
      <c r="E23" s="157">
        <v>1.7043968488</v>
      </c>
      <c r="F23" s="157">
        <v>11.46775245492</v>
      </c>
      <c r="G23" s="157">
        <v>43.99105465599</v>
      </c>
      <c r="H23" s="157">
        <v>1.8907122653</v>
      </c>
      <c r="I23" s="157">
        <v>56.37709392254</v>
      </c>
      <c r="J23" s="157">
        <v>54.74754318872</v>
      </c>
      <c r="K23" s="157">
        <v>13.75148091187</v>
      </c>
      <c r="L23" s="157">
        <v>20.40710216616</v>
      </c>
      <c r="M23" s="157">
        <v>2.04743254609</v>
      </c>
      <c r="N23" s="157">
        <v>15.16550491106</v>
      </c>
      <c r="O23" s="157">
        <v>10.68313240572</v>
      </c>
      <c r="P23" s="157">
        <v>9.46694898472</v>
      </c>
      <c r="Q23" s="157">
        <v>2.6392947542</v>
      </c>
      <c r="R23" s="157">
        <v>6.1486140722</v>
      </c>
      <c r="S23" s="157">
        <v>3.36834970634</v>
      </c>
      <c r="T23" s="232">
        <v>0</v>
      </c>
    </row>
    <row r="24" spans="1:20" s="85" customFormat="1" ht="12.75">
      <c r="A24" s="11"/>
      <c r="B24" s="54" t="s">
        <v>140</v>
      </c>
      <c r="C24" s="157">
        <v>292.63111097615</v>
      </c>
      <c r="D24" s="157">
        <v>31.03523761531</v>
      </c>
      <c r="E24" s="157">
        <v>1.64925725643</v>
      </c>
      <c r="F24" s="157">
        <v>11.22739342021</v>
      </c>
      <c r="G24" s="157">
        <v>48.75210541119</v>
      </c>
      <c r="H24" s="157">
        <v>1.9709531719</v>
      </c>
      <c r="I24" s="157">
        <v>61.15554130465</v>
      </c>
      <c r="J24" s="157">
        <v>49.78626454024</v>
      </c>
      <c r="K24" s="157">
        <v>12.07997585716</v>
      </c>
      <c r="L24" s="157">
        <v>21.87222928632</v>
      </c>
      <c r="M24" s="157">
        <v>3.55129520083</v>
      </c>
      <c r="N24" s="157">
        <v>19.35607558225</v>
      </c>
      <c r="O24" s="157">
        <v>9.15567109489</v>
      </c>
      <c r="P24" s="157">
        <v>8.65477920488</v>
      </c>
      <c r="Q24" s="157">
        <v>2.48338289737</v>
      </c>
      <c r="R24" s="157">
        <v>6.02906642701</v>
      </c>
      <c r="S24" s="157">
        <v>3.87188270551</v>
      </c>
      <c r="T24" s="232">
        <v>0</v>
      </c>
    </row>
    <row r="25" spans="1:20" s="85" customFormat="1" ht="12.75">
      <c r="A25" s="11"/>
      <c r="B25" s="54" t="s">
        <v>131</v>
      </c>
      <c r="C25" s="157">
        <v>286.48009137941</v>
      </c>
      <c r="D25" s="157">
        <v>29.90664623335</v>
      </c>
      <c r="E25" s="157">
        <v>2.08907213878</v>
      </c>
      <c r="F25" s="157">
        <v>11.93546733544</v>
      </c>
      <c r="G25" s="157">
        <v>41.44082207614</v>
      </c>
      <c r="H25" s="157">
        <v>1.60080442971</v>
      </c>
      <c r="I25" s="157">
        <v>60.98700330223</v>
      </c>
      <c r="J25" s="157">
        <v>46.78705658618</v>
      </c>
      <c r="K25" s="157">
        <v>12.69216796057</v>
      </c>
      <c r="L25" s="157">
        <v>26.7765608992</v>
      </c>
      <c r="M25" s="157">
        <v>3.21000954118</v>
      </c>
      <c r="N25" s="157">
        <v>17.74531869777</v>
      </c>
      <c r="O25" s="157">
        <v>8.19096848075</v>
      </c>
      <c r="P25" s="157">
        <v>7.91761337011</v>
      </c>
      <c r="Q25" s="157">
        <v>2.98483295614</v>
      </c>
      <c r="R25" s="157">
        <v>9.0881471284</v>
      </c>
      <c r="S25" s="157">
        <v>3.12760024346</v>
      </c>
      <c r="T25" s="232">
        <v>0</v>
      </c>
    </row>
    <row r="26" spans="1:20" s="85" customFormat="1" ht="12.75">
      <c r="A26" s="11"/>
      <c r="B26" s="54" t="s">
        <v>132</v>
      </c>
      <c r="C26" s="167">
        <v>272.88636747475</v>
      </c>
      <c r="D26" s="167">
        <v>27.90635585579</v>
      </c>
      <c r="E26" s="167">
        <v>0.90522613287</v>
      </c>
      <c r="F26" s="167">
        <v>11.9430252024</v>
      </c>
      <c r="G26" s="167">
        <v>37.67621256249</v>
      </c>
      <c r="H26" s="167">
        <v>1.51930675523</v>
      </c>
      <c r="I26" s="167">
        <v>56.43005446433</v>
      </c>
      <c r="J26" s="167">
        <v>48.5904516683</v>
      </c>
      <c r="K26" s="167">
        <v>9.97420140145</v>
      </c>
      <c r="L26" s="167">
        <v>23.64152384952</v>
      </c>
      <c r="M26" s="167">
        <v>3.14698019312</v>
      </c>
      <c r="N26" s="167">
        <v>17.08326135741</v>
      </c>
      <c r="O26" s="167">
        <v>8.65405722714</v>
      </c>
      <c r="P26" s="167">
        <v>7.01624014563</v>
      </c>
      <c r="Q26" s="167">
        <v>5.38703845322</v>
      </c>
      <c r="R26" s="167">
        <v>8.87385759683</v>
      </c>
      <c r="S26" s="167">
        <v>4.13857460902</v>
      </c>
      <c r="T26" s="228">
        <v>0</v>
      </c>
    </row>
    <row r="27" spans="1:20" s="36" customFormat="1" ht="12.75">
      <c r="A27" s="212" t="s">
        <v>31</v>
      </c>
      <c r="B27" s="213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</row>
    <row r="28" spans="1:20" s="13" customFormat="1" ht="12.75">
      <c r="A28" s="11" t="s">
        <v>120</v>
      </c>
      <c r="B28" s="1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1"/>
      <c r="Q28" s="11"/>
      <c r="R28" s="11"/>
      <c r="S28" s="11"/>
      <c r="T28" s="11"/>
    </row>
    <row r="29" spans="1:20" s="13" customFormat="1" ht="12.75">
      <c r="A29" s="113" t="s">
        <v>98</v>
      </c>
      <c r="B29" s="11" t="s">
        <v>121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1"/>
      <c r="P29" s="11"/>
      <c r="Q29" s="11"/>
      <c r="R29" s="11"/>
      <c r="S29" s="11"/>
      <c r="T29" s="11"/>
    </row>
    <row r="30" spans="2:20" s="13" customFormat="1" ht="12.75"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1"/>
      <c r="P30" s="11"/>
      <c r="Q30" s="11"/>
      <c r="R30" s="11"/>
      <c r="S30" s="11"/>
      <c r="T30" s="11"/>
    </row>
    <row r="31" spans="2:20" ht="12.75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</sheetData>
  <sheetProtection/>
  <mergeCells count="7">
    <mergeCell ref="A1:T1"/>
    <mergeCell ref="A2:T2"/>
    <mergeCell ref="A3:T3"/>
    <mergeCell ref="A4:T4"/>
    <mergeCell ref="A5:B6"/>
    <mergeCell ref="C5:C6"/>
    <mergeCell ref="D5:T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K41"/>
  <sheetViews>
    <sheetView view="pageBreakPreview" zoomScaleSheetLayoutView="100" zoomScalePageLayoutView="0" workbookViewId="0" topLeftCell="A1">
      <selection activeCell="A1" sqref="A1:M1"/>
    </sheetView>
  </sheetViews>
  <sheetFormatPr defaultColWidth="11.421875" defaultRowHeight="12.75"/>
  <cols>
    <col min="1" max="1" width="5.7109375" style="0" customWidth="1"/>
    <col min="2" max="2" width="12.7109375" style="0" customWidth="1"/>
    <col min="3" max="3" width="11.7109375" style="0" customWidth="1"/>
    <col min="4" max="13" width="10.7109375" style="0" customWidth="1"/>
  </cols>
  <sheetData>
    <row r="1" spans="1:13" ht="12.75">
      <c r="A1" s="289" t="s">
        <v>94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2.75">
      <c r="A2" s="290" t="s">
        <v>122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2.75">
      <c r="A3" s="290" t="s">
        <v>68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13.5" thickBot="1">
      <c r="A4" s="290" t="s">
        <v>18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ht="13.5" thickBot="1">
      <c r="A5" s="305" t="s">
        <v>72</v>
      </c>
      <c r="B5" s="306"/>
      <c r="C5" s="303" t="s">
        <v>152</v>
      </c>
      <c r="D5" s="304" t="s">
        <v>33</v>
      </c>
      <c r="E5" s="304"/>
      <c r="F5" s="304"/>
      <c r="G5" s="304"/>
      <c r="H5" s="304"/>
      <c r="I5" s="304"/>
      <c r="J5" s="304"/>
      <c r="K5" s="304"/>
      <c r="L5" s="304"/>
      <c r="M5" s="304"/>
    </row>
    <row r="6" spans="1:13" ht="113.25" thickBot="1">
      <c r="A6" s="307"/>
      <c r="B6" s="308"/>
      <c r="C6" s="298"/>
      <c r="D6" s="34" t="s">
        <v>123</v>
      </c>
      <c r="E6" s="34" t="s">
        <v>34</v>
      </c>
      <c r="F6" s="34" t="s">
        <v>35</v>
      </c>
      <c r="G6" s="34" t="s">
        <v>36</v>
      </c>
      <c r="H6" s="34" t="s">
        <v>37</v>
      </c>
      <c r="I6" s="34" t="s">
        <v>38</v>
      </c>
      <c r="J6" s="34" t="s">
        <v>39</v>
      </c>
      <c r="K6" s="34" t="s">
        <v>40</v>
      </c>
      <c r="L6" s="34" t="s">
        <v>41</v>
      </c>
      <c r="M6" s="35" t="s">
        <v>42</v>
      </c>
    </row>
    <row r="7" spans="1:13" ht="12.75">
      <c r="A7" s="60">
        <v>2009</v>
      </c>
      <c r="B7" s="38" t="s">
        <v>135</v>
      </c>
      <c r="C7" s="111">
        <v>6600.74010321284</v>
      </c>
      <c r="D7" s="111">
        <v>150.16544842139</v>
      </c>
      <c r="E7" s="111">
        <v>638.99097838972</v>
      </c>
      <c r="F7" s="111">
        <v>675.77209893623</v>
      </c>
      <c r="G7" s="111">
        <v>641.41022067062</v>
      </c>
      <c r="H7" s="111">
        <v>1001.16878352451</v>
      </c>
      <c r="I7" s="111">
        <v>253.87746663271</v>
      </c>
      <c r="J7" s="111">
        <v>887.95006593038</v>
      </c>
      <c r="K7" s="111">
        <v>566.78828224464</v>
      </c>
      <c r="L7" s="111">
        <v>1742.10156127084</v>
      </c>
      <c r="M7" s="111">
        <v>42.5151971918</v>
      </c>
    </row>
    <row r="8" spans="1:13" ht="12.75">
      <c r="A8" s="58"/>
      <c r="B8" s="40" t="s">
        <v>136</v>
      </c>
      <c r="C8" s="98">
        <v>6547.746930412519</v>
      </c>
      <c r="D8" s="98">
        <v>140.11787179569</v>
      </c>
      <c r="E8" s="98">
        <v>633.14668821921</v>
      </c>
      <c r="F8" s="98">
        <v>693.89969256488</v>
      </c>
      <c r="G8" s="98">
        <v>640.6743438502</v>
      </c>
      <c r="H8" s="98">
        <v>1010.03834510571</v>
      </c>
      <c r="I8" s="98">
        <v>256.15493756345</v>
      </c>
      <c r="J8" s="98">
        <v>887.523426569049</v>
      </c>
      <c r="K8" s="98">
        <v>557.91905490568</v>
      </c>
      <c r="L8" s="98">
        <v>1686.89348781372</v>
      </c>
      <c r="M8" s="98">
        <v>41.37908202493</v>
      </c>
    </row>
    <row r="9" spans="1:13" ht="12.75">
      <c r="A9" s="58"/>
      <c r="B9" s="40" t="s">
        <v>137</v>
      </c>
      <c r="C9" s="98">
        <v>6520.68512319533</v>
      </c>
      <c r="D9" s="98">
        <v>144.13801870903</v>
      </c>
      <c r="E9" s="98">
        <v>630.61515871943</v>
      </c>
      <c r="F9" s="98">
        <v>719.79249787969</v>
      </c>
      <c r="G9" s="98">
        <v>623.41632597337</v>
      </c>
      <c r="H9" s="98">
        <v>1007.73866744553</v>
      </c>
      <c r="I9" s="98">
        <v>245.40195917271</v>
      </c>
      <c r="J9" s="98">
        <v>903.59418169494</v>
      </c>
      <c r="K9" s="98">
        <v>581.21614130235</v>
      </c>
      <c r="L9" s="98">
        <v>1619.62995450026</v>
      </c>
      <c r="M9" s="98">
        <v>45.14221779802</v>
      </c>
    </row>
    <row r="10" spans="1:13" ht="12.75">
      <c r="A10" s="58"/>
      <c r="B10" s="40" t="s">
        <v>138</v>
      </c>
      <c r="C10" s="98">
        <v>6485.943803592269</v>
      </c>
      <c r="D10" s="98">
        <v>157.64824906041</v>
      </c>
      <c r="E10" s="98">
        <v>650.40288250643</v>
      </c>
      <c r="F10" s="98">
        <v>734.44104373121</v>
      </c>
      <c r="G10" s="98">
        <v>599.09796166341</v>
      </c>
      <c r="H10" s="98">
        <v>1017.6355579002</v>
      </c>
      <c r="I10" s="98">
        <v>247.79922509428</v>
      </c>
      <c r="J10" s="98">
        <v>897.618002566629</v>
      </c>
      <c r="K10" s="98">
        <v>568.66565597366</v>
      </c>
      <c r="L10" s="98">
        <v>1566.79557298446</v>
      </c>
      <c r="M10" s="98">
        <v>45.83965211158</v>
      </c>
    </row>
    <row r="11" spans="1:13" ht="12.75">
      <c r="A11" s="58"/>
      <c r="B11" s="40" t="s">
        <v>139</v>
      </c>
      <c r="C11" s="98">
        <v>6478.514271518659</v>
      </c>
      <c r="D11" s="98">
        <v>150.67347597417</v>
      </c>
      <c r="E11" s="98">
        <v>670.18490526052</v>
      </c>
      <c r="F11" s="98">
        <v>726.22741344262</v>
      </c>
      <c r="G11" s="98">
        <v>600.35218936032</v>
      </c>
      <c r="H11" s="98">
        <v>1013.91348951723</v>
      </c>
      <c r="I11" s="98">
        <v>240.11070878701</v>
      </c>
      <c r="J11" s="98">
        <v>905.157590178259</v>
      </c>
      <c r="K11" s="98">
        <v>573.90490664247</v>
      </c>
      <c r="L11" s="98">
        <v>1548.75982729319</v>
      </c>
      <c r="M11" s="98">
        <v>49.22976506287</v>
      </c>
    </row>
    <row r="12" spans="1:13" ht="12.75">
      <c r="A12" s="58"/>
      <c r="B12" s="40" t="s">
        <v>140</v>
      </c>
      <c r="C12" s="98">
        <v>6500.90450075027</v>
      </c>
      <c r="D12" s="98">
        <v>157.98780208296</v>
      </c>
      <c r="E12" s="98">
        <v>664.85838901944</v>
      </c>
      <c r="F12" s="98">
        <v>700.06600500259</v>
      </c>
      <c r="G12" s="98">
        <v>609.38088262066</v>
      </c>
      <c r="H12" s="98">
        <v>1018.91552980306</v>
      </c>
      <c r="I12" s="98">
        <v>246.63069247178</v>
      </c>
      <c r="J12" s="98">
        <v>902.76045122439</v>
      </c>
      <c r="K12" s="98">
        <v>584.59254896211</v>
      </c>
      <c r="L12" s="98">
        <v>1566.79225069895</v>
      </c>
      <c r="M12" s="98">
        <v>48.91994886433</v>
      </c>
    </row>
    <row r="13" spans="1:13" ht="12.75">
      <c r="A13" s="58"/>
      <c r="B13" s="40" t="s">
        <v>131</v>
      </c>
      <c r="C13" s="98">
        <v>6580.10938834341</v>
      </c>
      <c r="D13" s="98">
        <v>146.93530134423</v>
      </c>
      <c r="E13" s="98">
        <v>674.59990221026</v>
      </c>
      <c r="F13" s="98">
        <v>699.2558952681</v>
      </c>
      <c r="G13" s="98">
        <v>618.55204378913</v>
      </c>
      <c r="H13" s="98">
        <v>1029.50581840299</v>
      </c>
      <c r="I13" s="98">
        <v>258.04750063992</v>
      </c>
      <c r="J13" s="98">
        <v>901.24558505117</v>
      </c>
      <c r="K13" s="98">
        <v>601.83028456358</v>
      </c>
      <c r="L13" s="98">
        <v>1600.90736620515</v>
      </c>
      <c r="M13" s="98">
        <v>49.22969086888</v>
      </c>
    </row>
    <row r="14" spans="1:13" ht="12.75">
      <c r="A14" s="58"/>
      <c r="B14" s="40" t="s">
        <v>132</v>
      </c>
      <c r="C14" s="98">
        <v>6649.73799957022</v>
      </c>
      <c r="D14" s="98">
        <v>156.46305221207</v>
      </c>
      <c r="E14" s="98">
        <v>678.01498384102</v>
      </c>
      <c r="F14" s="98">
        <v>704.55906371289</v>
      </c>
      <c r="G14" s="98">
        <v>616.57272778996</v>
      </c>
      <c r="H14" s="98">
        <v>1032.10913631446</v>
      </c>
      <c r="I14" s="98">
        <v>269.4961926625</v>
      </c>
      <c r="J14" s="98">
        <v>912.25855125055</v>
      </c>
      <c r="K14" s="98">
        <v>602.53940730197</v>
      </c>
      <c r="L14" s="98">
        <v>1630.69313402071</v>
      </c>
      <c r="M14" s="98">
        <v>47.03175046409</v>
      </c>
    </row>
    <row r="15" spans="1:13" ht="12.75">
      <c r="A15" s="58"/>
      <c r="B15" s="40" t="s">
        <v>133</v>
      </c>
      <c r="C15" s="98">
        <v>6791.60229032472</v>
      </c>
      <c r="D15" s="98">
        <v>148.21916801766</v>
      </c>
      <c r="E15" s="98">
        <v>696.66596354179</v>
      </c>
      <c r="F15" s="98">
        <v>721.95555177916</v>
      </c>
      <c r="G15" s="98">
        <v>622.17170266552</v>
      </c>
      <c r="H15" s="98">
        <v>1053.33118346119</v>
      </c>
      <c r="I15" s="98">
        <v>272.7220665351</v>
      </c>
      <c r="J15" s="98">
        <v>937.68468324398</v>
      </c>
      <c r="K15" s="98">
        <v>604.34549641164</v>
      </c>
      <c r="L15" s="98">
        <v>1687.74068230276</v>
      </c>
      <c r="M15" s="98">
        <v>46.76579236592</v>
      </c>
    </row>
    <row r="16" spans="1:13" ht="12.75">
      <c r="A16" s="58"/>
      <c r="B16" s="40" t="s">
        <v>134</v>
      </c>
      <c r="C16" s="98">
        <v>6901.919649242411</v>
      </c>
      <c r="D16" s="98">
        <v>154.51182327055</v>
      </c>
      <c r="E16" s="98">
        <v>685.19047801019</v>
      </c>
      <c r="F16" s="98">
        <v>723.601238867881</v>
      </c>
      <c r="G16" s="98">
        <v>628.32485178156</v>
      </c>
      <c r="H16" s="98">
        <v>1074.41106320627</v>
      </c>
      <c r="I16" s="98">
        <v>265.90519161839</v>
      </c>
      <c r="J16" s="98">
        <v>956.13558807313</v>
      </c>
      <c r="K16" s="98">
        <v>619.60503885931</v>
      </c>
      <c r="L16" s="98">
        <v>1746.8262469783</v>
      </c>
      <c r="M16" s="98">
        <v>47.40812857683</v>
      </c>
    </row>
    <row r="17" spans="1:13" ht="12.75">
      <c r="A17" s="58"/>
      <c r="B17" s="40" t="s">
        <v>145</v>
      </c>
      <c r="C17" s="98">
        <v>6994.8346236762</v>
      </c>
      <c r="D17" s="98">
        <v>182.94832429322</v>
      </c>
      <c r="E17" s="98">
        <v>662.87256638355</v>
      </c>
      <c r="F17" s="98">
        <v>718.5390284038</v>
      </c>
      <c r="G17" s="98">
        <v>621.12799259497</v>
      </c>
      <c r="H17" s="98">
        <v>1119.36044321829</v>
      </c>
      <c r="I17" s="98">
        <v>272.28873454194</v>
      </c>
      <c r="J17" s="98">
        <v>959.38579396372</v>
      </c>
      <c r="K17" s="98">
        <v>637.88574473213</v>
      </c>
      <c r="L17" s="98">
        <v>1778.15990251192</v>
      </c>
      <c r="M17" s="98">
        <v>42.26609303266</v>
      </c>
    </row>
    <row r="18" spans="1:13" ht="13.5" thickBot="1">
      <c r="A18" s="58"/>
      <c r="B18" s="61" t="s">
        <v>146</v>
      </c>
      <c r="C18" s="98">
        <v>6998.98372303215</v>
      </c>
      <c r="D18" s="98">
        <v>188.09843960897</v>
      </c>
      <c r="E18" s="98">
        <v>635.58751859366</v>
      </c>
      <c r="F18" s="98">
        <v>709.78614317622</v>
      </c>
      <c r="G18" s="98">
        <v>618.59014223125</v>
      </c>
      <c r="H18" s="98">
        <v>1101.74247061201</v>
      </c>
      <c r="I18" s="98">
        <v>264.81832542157</v>
      </c>
      <c r="J18" s="98">
        <v>972.752347469859</v>
      </c>
      <c r="K18" s="98">
        <v>631.438410409481</v>
      </c>
      <c r="L18" s="98">
        <v>1833.56243202941</v>
      </c>
      <c r="M18" s="98">
        <v>42.60749347972</v>
      </c>
    </row>
    <row r="19" spans="1:13" ht="12.75">
      <c r="A19" s="60">
        <v>2010</v>
      </c>
      <c r="B19" s="175" t="s">
        <v>135</v>
      </c>
      <c r="C19" s="112">
        <v>6925.55072244573</v>
      </c>
      <c r="D19" s="112">
        <v>185.74033445289</v>
      </c>
      <c r="E19" s="112">
        <v>643.60552688771</v>
      </c>
      <c r="F19" s="112">
        <v>719.74320963015</v>
      </c>
      <c r="G19" s="112">
        <v>600.5118277784</v>
      </c>
      <c r="H19" s="112">
        <v>1063.5588466208</v>
      </c>
      <c r="I19" s="112">
        <v>269.38338175394</v>
      </c>
      <c r="J19" s="112">
        <v>954.53254836419</v>
      </c>
      <c r="K19" s="112">
        <v>606.19139935909</v>
      </c>
      <c r="L19" s="112">
        <v>1833.5354451172</v>
      </c>
      <c r="M19" s="112">
        <v>48.74820248136</v>
      </c>
    </row>
    <row r="20" spans="1:13" ht="12.75">
      <c r="A20" s="58"/>
      <c r="B20" s="133" t="s">
        <v>136</v>
      </c>
      <c r="C20" s="98">
        <v>6967.93097589856</v>
      </c>
      <c r="D20" s="98">
        <v>165.3546855518</v>
      </c>
      <c r="E20" s="98">
        <v>669.38461119457</v>
      </c>
      <c r="F20" s="98">
        <v>736.91461228357</v>
      </c>
      <c r="G20" s="98">
        <v>598.21090824422</v>
      </c>
      <c r="H20" s="98">
        <v>1060.18821694703</v>
      </c>
      <c r="I20" s="98">
        <v>261.26554131054</v>
      </c>
      <c r="J20" s="98">
        <v>977.423875209361</v>
      </c>
      <c r="K20" s="98">
        <v>598.237494463279</v>
      </c>
      <c r="L20" s="98">
        <v>1850.00921230008</v>
      </c>
      <c r="M20" s="98">
        <v>50.94181839411</v>
      </c>
    </row>
    <row r="21" spans="1:13" ht="12.75">
      <c r="A21" s="58"/>
      <c r="B21" s="133" t="s">
        <v>137</v>
      </c>
      <c r="C21" s="98">
        <v>6971.790945656488</v>
      </c>
      <c r="D21" s="98">
        <v>158.17972120336</v>
      </c>
      <c r="E21" s="98">
        <v>693.71127185509</v>
      </c>
      <c r="F21" s="98">
        <v>747.13249668304</v>
      </c>
      <c r="G21" s="98">
        <v>607.92719448039</v>
      </c>
      <c r="H21" s="98">
        <v>1076.33976921381</v>
      </c>
      <c r="I21" s="98">
        <v>267.44236592691</v>
      </c>
      <c r="J21" s="98">
        <v>984.514158694179</v>
      </c>
      <c r="K21" s="98">
        <v>602.218213575149</v>
      </c>
      <c r="L21" s="98">
        <v>1782.77184090264</v>
      </c>
      <c r="M21" s="98">
        <v>51.55391312192</v>
      </c>
    </row>
    <row r="22" spans="1:13" ht="12.75">
      <c r="A22" s="58"/>
      <c r="B22" s="133" t="s">
        <v>138</v>
      </c>
      <c r="C22" s="98">
        <v>7030.691472306109</v>
      </c>
      <c r="D22" s="98">
        <v>170.60800302721</v>
      </c>
      <c r="E22" s="98">
        <v>686.61299857968</v>
      </c>
      <c r="F22" s="98">
        <v>735.87346499949</v>
      </c>
      <c r="G22" s="98">
        <v>625.072061413</v>
      </c>
      <c r="H22" s="98">
        <v>1091.50236080721</v>
      </c>
      <c r="I22" s="98">
        <v>266.67634114599</v>
      </c>
      <c r="J22" s="98">
        <v>1034.82983398961</v>
      </c>
      <c r="K22" s="98">
        <v>613.925830754119</v>
      </c>
      <c r="L22" s="98">
        <v>1753.87810522721</v>
      </c>
      <c r="M22" s="98">
        <v>51.71247236259</v>
      </c>
    </row>
    <row r="23" spans="1:13" s="85" customFormat="1" ht="12.75">
      <c r="A23" s="58"/>
      <c r="B23" s="133" t="s">
        <v>139</v>
      </c>
      <c r="C23" s="98">
        <v>7090.335286039231</v>
      </c>
      <c r="D23" s="98">
        <v>174.88461348505</v>
      </c>
      <c r="E23" s="98">
        <v>694.47789141268</v>
      </c>
      <c r="F23" s="98">
        <v>733.144298913451</v>
      </c>
      <c r="G23" s="98">
        <v>632.01357684094</v>
      </c>
      <c r="H23" s="98">
        <v>1143.06979796408</v>
      </c>
      <c r="I23" s="98">
        <v>272.66996719929</v>
      </c>
      <c r="J23" s="98">
        <v>1031.43898858949</v>
      </c>
      <c r="K23" s="98">
        <v>636.47550116855</v>
      </c>
      <c r="L23" s="98">
        <v>1719.7109605898</v>
      </c>
      <c r="M23" s="98">
        <v>52.4496898759</v>
      </c>
    </row>
    <row r="24" spans="1:13" s="85" customFormat="1" ht="12.75">
      <c r="A24" s="58"/>
      <c r="B24" s="133" t="s">
        <v>140</v>
      </c>
      <c r="C24" s="98">
        <v>7127.458184931871</v>
      </c>
      <c r="D24" s="98">
        <v>169.80552746902</v>
      </c>
      <c r="E24" s="98">
        <v>676.23640054884</v>
      </c>
      <c r="F24" s="98">
        <v>756.12445445163</v>
      </c>
      <c r="G24" s="98">
        <v>644.74582079845</v>
      </c>
      <c r="H24" s="98">
        <v>1149.20363977115</v>
      </c>
      <c r="I24" s="98">
        <v>279.67147698308</v>
      </c>
      <c r="J24" s="98">
        <v>1047.73746710538</v>
      </c>
      <c r="K24" s="98">
        <v>630.965885471281</v>
      </c>
      <c r="L24" s="98">
        <v>1719.78602685365</v>
      </c>
      <c r="M24" s="98">
        <v>53.18148547939</v>
      </c>
    </row>
    <row r="25" spans="1:13" s="85" customFormat="1" ht="12.75">
      <c r="A25" s="58"/>
      <c r="B25" s="133" t="s">
        <v>131</v>
      </c>
      <c r="C25" s="98">
        <v>7212.256879569529</v>
      </c>
      <c r="D25" s="98">
        <v>169.45167363959</v>
      </c>
      <c r="E25" s="98">
        <v>691.53028237802</v>
      </c>
      <c r="F25" s="98">
        <v>777.99058476527</v>
      </c>
      <c r="G25" s="98">
        <v>647.00452282328</v>
      </c>
      <c r="H25" s="98">
        <v>1168.06649923349</v>
      </c>
      <c r="I25" s="98">
        <v>284.87889896681</v>
      </c>
      <c r="J25" s="98">
        <v>1064.49414896936</v>
      </c>
      <c r="K25" s="98">
        <v>643.563694853779</v>
      </c>
      <c r="L25" s="98">
        <v>1717.9058209686</v>
      </c>
      <c r="M25" s="98">
        <v>47.37075297133</v>
      </c>
    </row>
    <row r="26" spans="1:13" s="85" customFormat="1" ht="12.75">
      <c r="A26" s="58"/>
      <c r="B26" s="133" t="s">
        <v>132</v>
      </c>
      <c r="C26" s="98">
        <v>7240.791844456439</v>
      </c>
      <c r="D26" s="98">
        <v>167.37756880273</v>
      </c>
      <c r="E26" s="98">
        <v>701.41095558179</v>
      </c>
      <c r="F26" s="98">
        <v>781.840987526739</v>
      </c>
      <c r="G26" s="98">
        <v>666.69592062548</v>
      </c>
      <c r="H26" s="98">
        <v>1137.5971213266</v>
      </c>
      <c r="I26" s="98">
        <v>285.53169883291</v>
      </c>
      <c r="J26" s="98">
        <v>1076.5961715714</v>
      </c>
      <c r="K26" s="98">
        <v>649.42401471723</v>
      </c>
      <c r="L26" s="98">
        <v>1725.44219076685</v>
      </c>
      <c r="M26" s="98">
        <v>48.87521470471</v>
      </c>
    </row>
    <row r="27" spans="1:13" s="85" customFormat="1" ht="12.75">
      <c r="A27" s="58"/>
      <c r="B27" s="133" t="s">
        <v>133</v>
      </c>
      <c r="C27" s="98">
        <v>7311.22301954587</v>
      </c>
      <c r="D27" s="98">
        <v>180.95942105739</v>
      </c>
      <c r="E27" s="98">
        <v>702.47165918002</v>
      </c>
      <c r="F27" s="98">
        <v>758.99747536827</v>
      </c>
      <c r="G27" s="98">
        <v>676.4630393505</v>
      </c>
      <c r="H27" s="98">
        <v>1157.44857077106</v>
      </c>
      <c r="I27" s="98">
        <v>285.90044721131</v>
      </c>
      <c r="J27" s="98">
        <v>1090.93120470233</v>
      </c>
      <c r="K27" s="98">
        <v>646.06973305658</v>
      </c>
      <c r="L27" s="98">
        <v>1763.42639825475</v>
      </c>
      <c r="M27" s="98">
        <v>48.55507059366</v>
      </c>
    </row>
    <row r="28" spans="1:13" s="85" customFormat="1" ht="12.75">
      <c r="A28" s="58"/>
      <c r="B28" s="133" t="s">
        <v>134</v>
      </c>
      <c r="C28" s="98">
        <v>7353.83357729379</v>
      </c>
      <c r="D28" s="98">
        <v>166.53997214781</v>
      </c>
      <c r="E28" s="98">
        <v>703.41957085117</v>
      </c>
      <c r="F28" s="98">
        <v>759.76427935598</v>
      </c>
      <c r="G28" s="98">
        <v>670.33783635309</v>
      </c>
      <c r="H28" s="98">
        <v>1159.13682793227</v>
      </c>
      <c r="I28" s="98">
        <v>294.81837724776</v>
      </c>
      <c r="J28" s="98">
        <v>1069.83002970541</v>
      </c>
      <c r="K28" s="98">
        <v>645.01487925976</v>
      </c>
      <c r="L28" s="98">
        <v>1835.49745418369</v>
      </c>
      <c r="M28" s="98">
        <v>49.47435025685</v>
      </c>
    </row>
    <row r="29" spans="1:13" s="85" customFormat="1" ht="12.75">
      <c r="A29" s="58"/>
      <c r="B29" s="133" t="s">
        <v>145</v>
      </c>
      <c r="C29" s="98">
        <v>7401.86647466036</v>
      </c>
      <c r="D29" s="98">
        <v>170.5960649971</v>
      </c>
      <c r="E29" s="98">
        <v>682.0332933848</v>
      </c>
      <c r="F29" s="98">
        <v>757.79207581997</v>
      </c>
      <c r="G29" s="98">
        <v>672.24157819953</v>
      </c>
      <c r="H29" s="98">
        <v>1169.33671745894</v>
      </c>
      <c r="I29" s="98">
        <v>296.91441887249</v>
      </c>
      <c r="J29" s="98">
        <v>1065.26306123901</v>
      </c>
      <c r="K29" s="98">
        <v>649.20046535408</v>
      </c>
      <c r="L29" s="98">
        <v>1888.14638707832</v>
      </c>
      <c r="M29" s="98">
        <v>50.34241225612</v>
      </c>
    </row>
    <row r="30" spans="1:13" s="85" customFormat="1" ht="13.5" thickBot="1">
      <c r="A30" s="58"/>
      <c r="B30" s="178" t="s">
        <v>146</v>
      </c>
      <c r="C30" s="98">
        <v>7404.07308840714</v>
      </c>
      <c r="D30" s="98">
        <v>172.39359839744</v>
      </c>
      <c r="E30" s="98">
        <v>669.13133261022</v>
      </c>
      <c r="F30" s="98">
        <v>768.14695740542</v>
      </c>
      <c r="G30" s="98">
        <v>681.1185603663</v>
      </c>
      <c r="H30" s="98">
        <v>1140.54412658052</v>
      </c>
      <c r="I30" s="98">
        <v>300.57825980344</v>
      </c>
      <c r="J30" s="98">
        <v>1031.2471472009</v>
      </c>
      <c r="K30" s="98">
        <v>677.97199752695</v>
      </c>
      <c r="L30" s="98">
        <v>1910.5079110486</v>
      </c>
      <c r="M30" s="98">
        <v>52.43319746735</v>
      </c>
    </row>
    <row r="31" spans="1:13" s="85" customFormat="1" ht="12.75">
      <c r="A31" s="218">
        <v>2011</v>
      </c>
      <c r="B31" s="175" t="s">
        <v>135</v>
      </c>
      <c r="C31" s="188">
        <v>7412.47761457866</v>
      </c>
      <c r="D31" s="188">
        <v>179.0593340382</v>
      </c>
      <c r="E31" s="188">
        <v>692.76748075966</v>
      </c>
      <c r="F31" s="188">
        <v>771.20641493599</v>
      </c>
      <c r="G31" s="188">
        <v>685.13833712835</v>
      </c>
      <c r="H31" s="188">
        <v>1115.232298921</v>
      </c>
      <c r="I31" s="188">
        <v>289.5698642094</v>
      </c>
      <c r="J31" s="188">
        <v>1017.63722749129</v>
      </c>
      <c r="K31" s="188">
        <v>685.75569942173</v>
      </c>
      <c r="L31" s="188">
        <v>1923.41434346952</v>
      </c>
      <c r="M31" s="236">
        <v>52.69661420352</v>
      </c>
    </row>
    <row r="32" spans="1:13" s="85" customFormat="1" ht="12.75">
      <c r="A32" s="14"/>
      <c r="B32" s="221" t="s">
        <v>136</v>
      </c>
      <c r="C32" s="98">
        <v>7442.40313981942</v>
      </c>
      <c r="D32" s="98">
        <v>181.79916916994</v>
      </c>
      <c r="E32" s="98">
        <v>719.70176598332</v>
      </c>
      <c r="F32" s="98">
        <v>774.26159024668</v>
      </c>
      <c r="G32" s="98">
        <v>684.42714874137</v>
      </c>
      <c r="H32" s="98">
        <v>1112.60930756835</v>
      </c>
      <c r="I32" s="98">
        <v>280.35509186184</v>
      </c>
      <c r="J32" s="98">
        <v>1025.71024429392</v>
      </c>
      <c r="K32" s="98">
        <v>693.80721448617</v>
      </c>
      <c r="L32" s="98">
        <v>1916.11327779791</v>
      </c>
      <c r="M32" s="237">
        <v>53.61832966992</v>
      </c>
    </row>
    <row r="33" spans="1:13" s="85" customFormat="1" ht="12.75">
      <c r="A33" s="14"/>
      <c r="B33" s="221" t="s">
        <v>137</v>
      </c>
      <c r="C33" s="98">
        <v>7444.06734155588</v>
      </c>
      <c r="D33" s="98">
        <v>174.69053168124</v>
      </c>
      <c r="E33" s="98">
        <v>746.94019180935</v>
      </c>
      <c r="F33" s="98">
        <v>801.07824400863</v>
      </c>
      <c r="G33" s="98">
        <v>662.32214832132</v>
      </c>
      <c r="H33" s="98">
        <v>1134.15000654309</v>
      </c>
      <c r="I33" s="98">
        <v>267.6411295467</v>
      </c>
      <c r="J33" s="98">
        <v>1045.83704946236</v>
      </c>
      <c r="K33" s="98">
        <v>695.11684809564</v>
      </c>
      <c r="L33" s="98">
        <v>1862.6511375913</v>
      </c>
      <c r="M33" s="237">
        <v>53.64005449625</v>
      </c>
    </row>
    <row r="34" spans="1:13" s="85" customFormat="1" ht="12.75">
      <c r="A34" s="14"/>
      <c r="B34" s="221" t="s">
        <v>138</v>
      </c>
      <c r="C34" s="98">
        <v>7482.854073600829</v>
      </c>
      <c r="D34" s="98">
        <v>172.49583208623</v>
      </c>
      <c r="E34" s="98">
        <v>754.83302027293</v>
      </c>
      <c r="F34" s="98">
        <v>830.488611920999</v>
      </c>
      <c r="G34" s="98">
        <v>665.43674925039</v>
      </c>
      <c r="H34" s="98">
        <v>1147.60019044064</v>
      </c>
      <c r="I34" s="98">
        <v>269.83508016406</v>
      </c>
      <c r="J34" s="98">
        <v>1067.35687863864</v>
      </c>
      <c r="K34" s="98">
        <v>699.52990698133</v>
      </c>
      <c r="L34" s="98">
        <v>1824.16629600635</v>
      </c>
      <c r="M34" s="238">
        <v>51.11150783926</v>
      </c>
    </row>
    <row r="35" spans="1:13" s="85" customFormat="1" ht="12.75">
      <c r="A35" s="14"/>
      <c r="B35" s="221" t="s">
        <v>139</v>
      </c>
      <c r="C35" s="98">
        <v>7445.46748010229</v>
      </c>
      <c r="D35" s="98">
        <v>148.77324447165</v>
      </c>
      <c r="E35" s="98">
        <v>758.50946383735</v>
      </c>
      <c r="F35" s="98">
        <v>841.71845701129</v>
      </c>
      <c r="G35" s="98">
        <v>661.998123120129</v>
      </c>
      <c r="H35" s="98">
        <v>1140.55925886247</v>
      </c>
      <c r="I35" s="98">
        <v>277.82262415689</v>
      </c>
      <c r="J35" s="98">
        <v>1064.88042249675</v>
      </c>
      <c r="K35" s="98">
        <v>683.466219743511</v>
      </c>
      <c r="L35" s="98">
        <v>1812.97574039921</v>
      </c>
      <c r="M35" s="237">
        <v>54.76392600304</v>
      </c>
    </row>
    <row r="36" spans="1:13" s="85" customFormat="1" ht="12.75">
      <c r="A36" s="14"/>
      <c r="B36" s="221" t="s">
        <v>140</v>
      </c>
      <c r="C36" s="98">
        <v>7470.63066986538</v>
      </c>
      <c r="D36" s="98">
        <v>150.77865441823</v>
      </c>
      <c r="E36" s="98">
        <v>774.75486855038</v>
      </c>
      <c r="F36" s="98">
        <v>814.31261824981</v>
      </c>
      <c r="G36" s="98">
        <v>667.49728833103</v>
      </c>
      <c r="H36" s="98">
        <v>1133.35377229491</v>
      </c>
      <c r="I36" s="98">
        <v>288.62444117771</v>
      </c>
      <c r="J36" s="98">
        <v>1064.91861600948</v>
      </c>
      <c r="K36" s="98">
        <v>670.12003023488</v>
      </c>
      <c r="L36" s="98">
        <v>1850.81569389683</v>
      </c>
      <c r="M36" s="237">
        <v>55.45468670212</v>
      </c>
    </row>
    <row r="37" spans="1:13" s="85" customFormat="1" ht="12.75">
      <c r="A37" s="14"/>
      <c r="B37" s="241" t="s">
        <v>131</v>
      </c>
      <c r="C37" s="259">
        <v>7488.743651927968</v>
      </c>
      <c r="D37" s="98">
        <v>149.9468708296</v>
      </c>
      <c r="E37" s="98">
        <v>768.612683670209</v>
      </c>
      <c r="F37" s="98">
        <v>788.068060926889</v>
      </c>
      <c r="G37" s="98">
        <v>677.00714408126</v>
      </c>
      <c r="H37" s="98">
        <v>1152.89104756672</v>
      </c>
      <c r="I37" s="98">
        <v>296.6676742154</v>
      </c>
      <c r="J37" s="98">
        <v>1056.92790294686</v>
      </c>
      <c r="K37" s="98">
        <v>682.95729570017</v>
      </c>
      <c r="L37" s="98">
        <v>1855.55025959104</v>
      </c>
      <c r="M37" s="260">
        <v>60.11471239982</v>
      </c>
    </row>
    <row r="38" spans="1:13" s="85" customFormat="1" ht="13.5" thickBot="1">
      <c r="A38" s="14"/>
      <c r="B38" s="241" t="s">
        <v>132</v>
      </c>
      <c r="C38" s="261">
        <v>7495.77511405834</v>
      </c>
      <c r="D38" s="177">
        <v>166.16751856819</v>
      </c>
      <c r="E38" s="177">
        <v>768.04011904781</v>
      </c>
      <c r="F38" s="177">
        <v>763.41761427211</v>
      </c>
      <c r="G38" s="177">
        <v>670.71273766658</v>
      </c>
      <c r="H38" s="177">
        <v>1148.16138351258</v>
      </c>
      <c r="I38" s="177">
        <v>301.21609024329</v>
      </c>
      <c r="J38" s="177">
        <v>1064.45052053596</v>
      </c>
      <c r="K38" s="177">
        <v>678.636406115</v>
      </c>
      <c r="L38" s="177">
        <v>1875.67679490312</v>
      </c>
      <c r="M38" s="262">
        <v>59.2959291937</v>
      </c>
    </row>
    <row r="39" spans="1:13" ht="12.75">
      <c r="A39" s="190" t="s">
        <v>31</v>
      </c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</row>
    <row r="40" spans="1:37" ht="15" customHeight="1">
      <c r="A40" s="32" t="s">
        <v>117</v>
      </c>
      <c r="B40" s="32"/>
      <c r="C40" s="32"/>
      <c r="D40" s="32"/>
      <c r="E40" s="32"/>
      <c r="F40" s="32"/>
      <c r="G40" s="15"/>
      <c r="H40" s="15"/>
      <c r="I40" s="32"/>
      <c r="J40" s="15"/>
      <c r="K40" s="32"/>
      <c r="L40" s="32"/>
      <c r="M40" s="32"/>
      <c r="N40" s="15"/>
      <c r="O40" s="13"/>
      <c r="P40" s="13"/>
      <c r="Q40" s="13"/>
      <c r="R40" s="13"/>
      <c r="S40" s="13"/>
      <c r="T40" s="13"/>
      <c r="U40" s="13"/>
      <c r="V40" s="1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30" customHeight="1">
      <c r="A41" s="114" t="s">
        <v>98</v>
      </c>
      <c r="B41" s="270" t="s">
        <v>101</v>
      </c>
      <c r="C41" s="270"/>
      <c r="D41" s="270"/>
      <c r="E41" s="270"/>
      <c r="F41" s="270"/>
      <c r="G41" s="270"/>
      <c r="H41" s="270"/>
      <c r="I41" s="270"/>
      <c r="J41" s="270"/>
      <c r="K41" s="27"/>
      <c r="L41" s="27"/>
      <c r="M41" s="27"/>
      <c r="N41" s="15"/>
      <c r="O41" s="296"/>
      <c r="P41" s="296"/>
      <c r="Q41" s="296"/>
      <c r="R41" s="296"/>
      <c r="S41" s="122"/>
      <c r="T41" s="32"/>
      <c r="U41" s="32"/>
      <c r="V41" s="32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</sheetData>
  <sheetProtection/>
  <mergeCells count="9">
    <mergeCell ref="B41:J41"/>
    <mergeCell ref="O41:R41"/>
    <mergeCell ref="A1:M1"/>
    <mergeCell ref="A2:M2"/>
    <mergeCell ref="A3:M3"/>
    <mergeCell ref="A4:M4"/>
    <mergeCell ref="C5:C6"/>
    <mergeCell ref="D5:M5"/>
    <mergeCell ref="A5: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K41"/>
  <sheetViews>
    <sheetView view="pageBreakPreview" zoomScaleSheetLayoutView="100" zoomScalePageLayoutView="0" workbookViewId="0" topLeftCell="A1">
      <selection activeCell="A1" sqref="A1:M1"/>
    </sheetView>
  </sheetViews>
  <sheetFormatPr defaultColWidth="11.421875" defaultRowHeight="12.75"/>
  <cols>
    <col min="1" max="1" width="5.7109375" style="0" customWidth="1"/>
    <col min="2" max="2" width="12.7109375" style="0" customWidth="1"/>
    <col min="3" max="13" width="10.7109375" style="0" customWidth="1"/>
  </cols>
  <sheetData>
    <row r="1" spans="1:13" ht="12.7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2.75">
      <c r="A2" s="290" t="s">
        <v>122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2.75">
      <c r="A3" s="290" t="s">
        <v>69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13.5" thickBot="1">
      <c r="A4" s="290" t="s">
        <v>18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ht="12.75" customHeight="1" thickBot="1">
      <c r="A5" s="305" t="s">
        <v>72</v>
      </c>
      <c r="B5" s="306"/>
      <c r="C5" s="309" t="s">
        <v>149</v>
      </c>
      <c r="D5" s="311" t="s">
        <v>33</v>
      </c>
      <c r="E5" s="312"/>
      <c r="F5" s="312"/>
      <c r="G5" s="312"/>
      <c r="H5" s="312"/>
      <c r="I5" s="312"/>
      <c r="J5" s="312"/>
      <c r="K5" s="312"/>
      <c r="L5" s="312"/>
      <c r="M5" s="313"/>
    </row>
    <row r="6" spans="1:13" ht="113.25" thickBot="1">
      <c r="A6" s="307"/>
      <c r="B6" s="308"/>
      <c r="C6" s="310"/>
      <c r="D6" s="34" t="s">
        <v>123</v>
      </c>
      <c r="E6" s="34" t="s">
        <v>34</v>
      </c>
      <c r="F6" s="34" t="s">
        <v>35</v>
      </c>
      <c r="G6" s="34" t="s">
        <v>36</v>
      </c>
      <c r="H6" s="34" t="s">
        <v>37</v>
      </c>
      <c r="I6" s="34" t="s">
        <v>38</v>
      </c>
      <c r="J6" s="34" t="s">
        <v>39</v>
      </c>
      <c r="K6" s="34" t="s">
        <v>40</v>
      </c>
      <c r="L6" s="34" t="s">
        <v>41</v>
      </c>
      <c r="M6" s="35" t="s">
        <v>42</v>
      </c>
    </row>
    <row r="7" spans="1:13" ht="12.75">
      <c r="A7" s="60">
        <v>2009</v>
      </c>
      <c r="B7" s="38" t="s">
        <v>135</v>
      </c>
      <c r="C7" s="111">
        <v>2515.67450903264</v>
      </c>
      <c r="D7" s="111">
        <v>43.91326362789</v>
      </c>
      <c r="E7" s="111">
        <v>297.03288421508</v>
      </c>
      <c r="F7" s="111">
        <v>303.89137260674</v>
      </c>
      <c r="G7" s="111">
        <v>365.27282289454</v>
      </c>
      <c r="H7" s="111">
        <v>605.07947699207</v>
      </c>
      <c r="I7" s="111">
        <v>23.21592100044</v>
      </c>
      <c r="J7" s="111">
        <v>110.41365365377</v>
      </c>
      <c r="K7" s="111">
        <v>42.62674259848</v>
      </c>
      <c r="L7" s="111">
        <v>721.16269570792</v>
      </c>
      <c r="M7" s="111">
        <v>3.06567573571</v>
      </c>
    </row>
    <row r="8" spans="1:13" ht="12.75">
      <c r="A8" s="58"/>
      <c r="B8" s="40" t="s">
        <v>136</v>
      </c>
      <c r="C8" s="98">
        <v>2506.955692776489</v>
      </c>
      <c r="D8" s="98">
        <v>40.48247428865</v>
      </c>
      <c r="E8" s="98">
        <v>292.07321940097</v>
      </c>
      <c r="F8" s="98">
        <v>306.03248961154</v>
      </c>
      <c r="G8" s="98">
        <v>372.70093299125</v>
      </c>
      <c r="H8" s="98">
        <v>611.870135787469</v>
      </c>
      <c r="I8" s="98">
        <v>27.34868048331</v>
      </c>
      <c r="J8" s="98">
        <v>119.17079305835</v>
      </c>
      <c r="K8" s="98">
        <v>40.70115819912</v>
      </c>
      <c r="L8" s="98">
        <v>693.84454912078</v>
      </c>
      <c r="M8" s="98">
        <v>2.73125983505</v>
      </c>
    </row>
    <row r="9" spans="1:13" ht="12.75">
      <c r="A9" s="58"/>
      <c r="B9" s="40" t="s">
        <v>137</v>
      </c>
      <c r="C9" s="98">
        <v>2522.175461076621</v>
      </c>
      <c r="D9" s="98">
        <v>40.06467582227</v>
      </c>
      <c r="E9" s="98">
        <v>295.88303023744</v>
      </c>
      <c r="F9" s="98">
        <v>325.49343957673</v>
      </c>
      <c r="G9" s="98">
        <v>359.29266710326</v>
      </c>
      <c r="H9" s="98">
        <v>621.431349761291</v>
      </c>
      <c r="I9" s="98">
        <v>23.78871608718</v>
      </c>
      <c r="J9" s="98">
        <v>128.28364368029</v>
      </c>
      <c r="K9" s="98">
        <v>49.44676408867</v>
      </c>
      <c r="L9" s="98">
        <v>675.99595768729</v>
      </c>
      <c r="M9" s="98">
        <v>2.4952170322</v>
      </c>
    </row>
    <row r="10" spans="1:13" ht="12.75">
      <c r="A10" s="58"/>
      <c r="B10" s="40" t="s">
        <v>138</v>
      </c>
      <c r="C10" s="98">
        <v>2500.09776236476</v>
      </c>
      <c r="D10" s="98">
        <v>38.9029830188</v>
      </c>
      <c r="E10" s="98">
        <v>306.59327995747</v>
      </c>
      <c r="F10" s="98">
        <v>328.80579079952</v>
      </c>
      <c r="G10" s="98">
        <v>348.81581762634</v>
      </c>
      <c r="H10" s="98">
        <v>630.48830785876</v>
      </c>
      <c r="I10" s="98">
        <v>24.09817150591</v>
      </c>
      <c r="J10" s="98">
        <v>131.23522514995</v>
      </c>
      <c r="K10" s="98">
        <v>48.72806361506</v>
      </c>
      <c r="L10" s="98">
        <v>639.8471800128</v>
      </c>
      <c r="M10" s="98">
        <v>2.58294282015</v>
      </c>
    </row>
    <row r="11" spans="1:13" ht="12.75">
      <c r="A11" s="58"/>
      <c r="B11" s="40" t="s">
        <v>139</v>
      </c>
      <c r="C11" s="98">
        <v>2482.66209780356</v>
      </c>
      <c r="D11" s="98">
        <v>38.5296075437</v>
      </c>
      <c r="E11" s="98">
        <v>318.59662793518</v>
      </c>
      <c r="F11" s="98">
        <v>323.13523864981</v>
      </c>
      <c r="G11" s="98">
        <v>344.93032551951</v>
      </c>
      <c r="H11" s="98">
        <v>624.7575367976</v>
      </c>
      <c r="I11" s="98">
        <v>20.96817010925</v>
      </c>
      <c r="J11" s="98">
        <v>130.02957971302</v>
      </c>
      <c r="K11" s="98">
        <v>51.82340696772</v>
      </c>
      <c r="L11" s="98">
        <v>627.6064149236</v>
      </c>
      <c r="M11" s="98">
        <v>2.28518964417</v>
      </c>
    </row>
    <row r="12" spans="1:13" ht="12.75">
      <c r="A12" s="58"/>
      <c r="B12" s="40" t="s">
        <v>140</v>
      </c>
      <c r="C12" s="98">
        <v>2488.961558073049</v>
      </c>
      <c r="D12" s="98">
        <v>35.53514498221</v>
      </c>
      <c r="E12" s="98">
        <v>320.58473495746</v>
      </c>
      <c r="F12" s="98">
        <v>309.1519784113</v>
      </c>
      <c r="G12" s="98">
        <v>353.47730588443</v>
      </c>
      <c r="H12" s="98">
        <v>625.030573333299</v>
      </c>
      <c r="I12" s="98">
        <v>23.00237468894</v>
      </c>
      <c r="J12" s="98">
        <v>127.60597702085</v>
      </c>
      <c r="K12" s="98">
        <v>48.59834991956</v>
      </c>
      <c r="L12" s="98">
        <v>643.60815375441</v>
      </c>
      <c r="M12" s="98">
        <v>2.36696512059</v>
      </c>
    </row>
    <row r="13" spans="1:13" ht="12.75">
      <c r="A13" s="58"/>
      <c r="B13" s="40" t="s">
        <v>131</v>
      </c>
      <c r="C13" s="98">
        <v>2533.57640908866</v>
      </c>
      <c r="D13" s="98">
        <v>35.66163934594</v>
      </c>
      <c r="E13" s="98">
        <v>321.55359856748</v>
      </c>
      <c r="F13" s="98">
        <v>309.04243734693</v>
      </c>
      <c r="G13" s="98">
        <v>361.72979209908</v>
      </c>
      <c r="H13" s="98">
        <v>630.97894215087</v>
      </c>
      <c r="I13" s="98">
        <v>22.87111957458</v>
      </c>
      <c r="J13" s="98">
        <v>128.93157021213</v>
      </c>
      <c r="K13" s="98">
        <v>51.71201720406</v>
      </c>
      <c r="L13" s="98">
        <v>668.47521884375</v>
      </c>
      <c r="M13" s="98">
        <v>2.62007374384</v>
      </c>
    </row>
    <row r="14" spans="1:13" ht="12.75">
      <c r="A14" s="58"/>
      <c r="B14" s="40" t="s">
        <v>132</v>
      </c>
      <c r="C14" s="98">
        <v>2561.958293355429</v>
      </c>
      <c r="D14" s="98">
        <v>34.7557404085</v>
      </c>
      <c r="E14" s="98">
        <v>323.98382245704</v>
      </c>
      <c r="F14" s="98">
        <v>317.34932911009</v>
      </c>
      <c r="G14" s="98">
        <v>359.55812375627</v>
      </c>
      <c r="H14" s="98">
        <v>635.959072027909</v>
      </c>
      <c r="I14" s="98">
        <v>24.48925102316</v>
      </c>
      <c r="J14" s="98">
        <v>128.87738433382</v>
      </c>
      <c r="K14" s="98">
        <v>46.92033193663</v>
      </c>
      <c r="L14" s="98">
        <v>687.1770863793</v>
      </c>
      <c r="M14" s="98">
        <v>2.88815192271</v>
      </c>
    </row>
    <row r="15" spans="1:13" ht="12.75">
      <c r="A15" s="58"/>
      <c r="B15" s="40" t="s">
        <v>133</v>
      </c>
      <c r="C15" s="98">
        <v>2628.717322431802</v>
      </c>
      <c r="D15" s="98">
        <v>33.79487169668</v>
      </c>
      <c r="E15" s="98">
        <v>326.31197687573</v>
      </c>
      <c r="F15" s="98">
        <v>332.3400297485</v>
      </c>
      <c r="G15" s="98">
        <v>363.41866373479</v>
      </c>
      <c r="H15" s="98">
        <v>652.050121854401</v>
      </c>
      <c r="I15" s="98">
        <v>26.57805201771</v>
      </c>
      <c r="J15" s="98">
        <v>129.52179260255</v>
      </c>
      <c r="K15" s="98">
        <v>43.54337090895</v>
      </c>
      <c r="L15" s="98">
        <v>717.993134753701</v>
      </c>
      <c r="M15" s="98">
        <v>3.16530823879</v>
      </c>
    </row>
    <row r="16" spans="1:13" ht="12.75">
      <c r="A16" s="58"/>
      <c r="B16" s="40" t="s">
        <v>134</v>
      </c>
      <c r="C16" s="98">
        <v>2681.51648781919</v>
      </c>
      <c r="D16" s="98">
        <v>33.45971550758</v>
      </c>
      <c r="E16" s="98">
        <v>317.81364298407</v>
      </c>
      <c r="F16" s="98">
        <v>327.68979544321</v>
      </c>
      <c r="G16" s="98">
        <v>359.96054445927</v>
      </c>
      <c r="H16" s="98">
        <v>671.26913841984</v>
      </c>
      <c r="I16" s="98">
        <v>28.71598243251</v>
      </c>
      <c r="J16" s="98">
        <v>137.71085186636</v>
      </c>
      <c r="K16" s="98">
        <v>43.85922888645</v>
      </c>
      <c r="L16" s="98">
        <v>757.32458041813</v>
      </c>
      <c r="M16" s="98">
        <v>3.71300740177</v>
      </c>
    </row>
    <row r="17" spans="1:13" ht="12.75">
      <c r="A17" s="58"/>
      <c r="B17" s="40" t="s">
        <v>145</v>
      </c>
      <c r="C17" s="98">
        <v>2719.702207807031</v>
      </c>
      <c r="D17" s="98">
        <v>36.44110669945</v>
      </c>
      <c r="E17" s="98">
        <v>302.09518072238</v>
      </c>
      <c r="F17" s="98">
        <v>331.50520250042</v>
      </c>
      <c r="G17" s="98">
        <v>359.42110655828</v>
      </c>
      <c r="H17" s="98">
        <v>698.90616583979</v>
      </c>
      <c r="I17" s="98">
        <v>31.02834437189</v>
      </c>
      <c r="J17" s="98">
        <v>141.51227655095</v>
      </c>
      <c r="K17" s="98">
        <v>48.78443234239</v>
      </c>
      <c r="L17" s="98">
        <v>766.238498765251</v>
      </c>
      <c r="M17" s="98">
        <v>3.76989345623</v>
      </c>
    </row>
    <row r="18" spans="1:13" ht="13.5" thickBot="1">
      <c r="A18" s="58"/>
      <c r="B18" s="61" t="s">
        <v>146</v>
      </c>
      <c r="C18" s="98">
        <v>2712.411894613781</v>
      </c>
      <c r="D18" s="98">
        <v>36.82595985953</v>
      </c>
      <c r="E18" s="98">
        <v>297.37511689448</v>
      </c>
      <c r="F18" s="98">
        <v>325.16302957192</v>
      </c>
      <c r="G18" s="98">
        <v>355.19078975943</v>
      </c>
      <c r="H18" s="98">
        <v>683.693286252841</v>
      </c>
      <c r="I18" s="98">
        <v>30.4412594191</v>
      </c>
      <c r="J18" s="98">
        <v>139.88391623059</v>
      </c>
      <c r="K18" s="98">
        <v>45.98735735279</v>
      </c>
      <c r="L18" s="98">
        <v>793.66809169982</v>
      </c>
      <c r="M18" s="98">
        <v>4.18308757328</v>
      </c>
    </row>
    <row r="19" spans="1:13" ht="12.75">
      <c r="A19" s="60">
        <v>2010</v>
      </c>
      <c r="B19" s="175" t="s">
        <v>135</v>
      </c>
      <c r="C19" s="112">
        <v>2656.626877248898</v>
      </c>
      <c r="D19" s="112">
        <v>40.13554998897</v>
      </c>
      <c r="E19" s="112">
        <v>293.64377051777</v>
      </c>
      <c r="F19" s="112">
        <v>327.64658280309</v>
      </c>
      <c r="G19" s="112">
        <v>354.97030548976</v>
      </c>
      <c r="H19" s="112">
        <v>655.095198379159</v>
      </c>
      <c r="I19" s="112">
        <v>30.24019637397</v>
      </c>
      <c r="J19" s="112">
        <v>123.89541219185</v>
      </c>
      <c r="K19" s="112">
        <v>45.8710319655</v>
      </c>
      <c r="L19" s="112">
        <v>781.247058344259</v>
      </c>
      <c r="M19" s="112">
        <v>3.88177119457</v>
      </c>
    </row>
    <row r="20" spans="1:13" ht="12.75">
      <c r="A20" s="58"/>
      <c r="B20" s="133" t="s">
        <v>136</v>
      </c>
      <c r="C20" s="98">
        <v>2673.196928472791</v>
      </c>
      <c r="D20" s="98">
        <v>44.89664502853</v>
      </c>
      <c r="E20" s="98">
        <v>312.86480253778</v>
      </c>
      <c r="F20" s="98">
        <v>342.1918298762</v>
      </c>
      <c r="G20" s="98">
        <v>347.31262596953</v>
      </c>
      <c r="H20" s="98">
        <v>641.591312656851</v>
      </c>
      <c r="I20" s="98">
        <v>29.41882703835</v>
      </c>
      <c r="J20" s="98">
        <v>126.64901420388</v>
      </c>
      <c r="K20" s="98">
        <v>44.32724599278</v>
      </c>
      <c r="L20" s="98">
        <v>780.4123483071</v>
      </c>
      <c r="M20" s="98">
        <v>3.53227686179</v>
      </c>
    </row>
    <row r="21" spans="1:13" ht="12.75">
      <c r="A21" s="58"/>
      <c r="B21" s="133" t="s">
        <v>137</v>
      </c>
      <c r="C21" s="98">
        <v>2674.52736989319</v>
      </c>
      <c r="D21" s="98">
        <v>46.98935931368</v>
      </c>
      <c r="E21" s="98">
        <v>332.0148181854</v>
      </c>
      <c r="F21" s="98">
        <v>342.62268644935</v>
      </c>
      <c r="G21" s="98">
        <v>345.1361779091</v>
      </c>
      <c r="H21" s="98">
        <v>652.38987334504</v>
      </c>
      <c r="I21" s="98">
        <v>32.34001817855</v>
      </c>
      <c r="J21" s="98">
        <v>131.07787104344</v>
      </c>
      <c r="K21" s="98">
        <v>50.03999012982</v>
      </c>
      <c r="L21" s="98">
        <v>738.49071930931</v>
      </c>
      <c r="M21" s="98">
        <v>3.4258560295</v>
      </c>
    </row>
    <row r="22" spans="1:13" ht="12.75">
      <c r="A22" s="58"/>
      <c r="B22" s="133" t="s">
        <v>138</v>
      </c>
      <c r="C22" s="98">
        <v>2708.846822679809</v>
      </c>
      <c r="D22" s="98">
        <v>43.72135411232</v>
      </c>
      <c r="E22" s="98">
        <v>334.48199273882</v>
      </c>
      <c r="F22" s="98">
        <v>341.66291578425</v>
      </c>
      <c r="G22" s="98">
        <v>360.49477932713</v>
      </c>
      <c r="H22" s="98">
        <v>668.206215737709</v>
      </c>
      <c r="I22" s="98">
        <v>34.17879176211</v>
      </c>
      <c r="J22" s="98">
        <v>143.2056291703</v>
      </c>
      <c r="K22" s="98">
        <v>45.71257541019</v>
      </c>
      <c r="L22" s="98">
        <v>733.76639992541</v>
      </c>
      <c r="M22" s="98">
        <v>3.41616871157</v>
      </c>
    </row>
    <row r="23" spans="1:13" s="85" customFormat="1" ht="12.75">
      <c r="A23" s="58"/>
      <c r="B23" s="133" t="s">
        <v>139</v>
      </c>
      <c r="C23" s="98">
        <v>2758.162560545711</v>
      </c>
      <c r="D23" s="98">
        <v>40.76228119063</v>
      </c>
      <c r="E23" s="98">
        <v>339.52011222624</v>
      </c>
      <c r="F23" s="98">
        <v>324.80929347976</v>
      </c>
      <c r="G23" s="98">
        <v>376.25957578326</v>
      </c>
      <c r="H23" s="98">
        <v>699.427340007721</v>
      </c>
      <c r="I23" s="98">
        <v>36.71074238008</v>
      </c>
      <c r="J23" s="98">
        <v>148.36768412773</v>
      </c>
      <c r="K23" s="98">
        <v>50.09314246274</v>
      </c>
      <c r="L23" s="98">
        <v>738.58693604619</v>
      </c>
      <c r="M23" s="98">
        <v>3.62545284136</v>
      </c>
    </row>
    <row r="24" spans="1:13" s="85" customFormat="1" ht="12.75">
      <c r="A24" s="58"/>
      <c r="B24" s="133" t="s">
        <v>140</v>
      </c>
      <c r="C24" s="98">
        <v>2783.5855556994</v>
      </c>
      <c r="D24" s="98">
        <v>39.08041176457</v>
      </c>
      <c r="E24" s="98">
        <v>329.05986081882</v>
      </c>
      <c r="F24" s="98">
        <v>326.6911734376</v>
      </c>
      <c r="G24" s="98">
        <v>391.5292973039</v>
      </c>
      <c r="H24" s="98">
        <v>707.8288256464</v>
      </c>
      <c r="I24" s="98">
        <v>39.52493166006</v>
      </c>
      <c r="J24" s="98">
        <v>153.01169855992</v>
      </c>
      <c r="K24" s="98">
        <v>47.95902344751</v>
      </c>
      <c r="L24" s="98">
        <v>745.32856516708</v>
      </c>
      <c r="M24" s="98">
        <v>3.57176789354</v>
      </c>
    </row>
    <row r="25" spans="1:13" s="85" customFormat="1" ht="12.75">
      <c r="A25" s="58"/>
      <c r="B25" s="133" t="s">
        <v>131</v>
      </c>
      <c r="C25" s="98">
        <v>2815.38101884518</v>
      </c>
      <c r="D25" s="98">
        <v>41.04656904817</v>
      </c>
      <c r="E25" s="98">
        <v>334.75247948765</v>
      </c>
      <c r="F25" s="98">
        <v>343.3925287823</v>
      </c>
      <c r="G25" s="98">
        <v>387.19052979352</v>
      </c>
      <c r="H25" s="98">
        <v>712.515922034491</v>
      </c>
      <c r="I25" s="98">
        <v>42.3232175413</v>
      </c>
      <c r="J25" s="98">
        <v>158.58346018388</v>
      </c>
      <c r="K25" s="98">
        <v>51.62514175446</v>
      </c>
      <c r="L25" s="98">
        <v>740.135470588239</v>
      </c>
      <c r="M25" s="98">
        <v>3.81569963117</v>
      </c>
    </row>
    <row r="26" spans="1:13" s="85" customFormat="1" ht="12.75">
      <c r="A26" s="58"/>
      <c r="B26" s="133" t="s">
        <v>132</v>
      </c>
      <c r="C26" s="98">
        <v>2830.436336678784</v>
      </c>
      <c r="D26" s="98">
        <v>39.24108340399</v>
      </c>
      <c r="E26" s="98">
        <v>335.03315851374</v>
      </c>
      <c r="F26" s="98">
        <v>349.41739073642</v>
      </c>
      <c r="G26" s="98">
        <v>385.46973299958</v>
      </c>
      <c r="H26" s="98">
        <v>714.102811235762</v>
      </c>
      <c r="I26" s="98">
        <v>41.98236818982</v>
      </c>
      <c r="J26" s="98">
        <v>156.36433922302</v>
      </c>
      <c r="K26" s="98">
        <v>53.6819318735</v>
      </c>
      <c r="L26" s="98">
        <v>751.060523040022</v>
      </c>
      <c r="M26" s="98">
        <v>4.08299746293</v>
      </c>
    </row>
    <row r="27" spans="1:13" s="85" customFormat="1" ht="12.75">
      <c r="A27" s="58"/>
      <c r="B27" s="133" t="s">
        <v>133</v>
      </c>
      <c r="C27" s="98">
        <v>2871.74790560762</v>
      </c>
      <c r="D27" s="98">
        <v>43.38433469083</v>
      </c>
      <c r="E27" s="98">
        <v>339.65508596821</v>
      </c>
      <c r="F27" s="98">
        <v>343.22774790004</v>
      </c>
      <c r="G27" s="98">
        <v>387.11811468177</v>
      </c>
      <c r="H27" s="98">
        <v>721.82139833192</v>
      </c>
      <c r="I27" s="98">
        <v>40.9079242678</v>
      </c>
      <c r="J27" s="98">
        <v>158.25802706275</v>
      </c>
      <c r="K27" s="98">
        <v>49.98080123289</v>
      </c>
      <c r="L27" s="98">
        <v>782.9665880573</v>
      </c>
      <c r="M27" s="98">
        <v>4.42788341411</v>
      </c>
    </row>
    <row r="28" spans="1:13" s="85" customFormat="1" ht="12.75">
      <c r="A28" s="58"/>
      <c r="B28" s="133" t="s">
        <v>134</v>
      </c>
      <c r="C28" s="98">
        <v>2896.34742891682</v>
      </c>
      <c r="D28" s="98">
        <v>39.78925070937</v>
      </c>
      <c r="E28" s="98">
        <v>339.94494244919</v>
      </c>
      <c r="F28" s="98">
        <v>336.79403940106</v>
      </c>
      <c r="G28" s="98">
        <v>384.77346404676</v>
      </c>
      <c r="H28" s="98">
        <v>725.41478084693</v>
      </c>
      <c r="I28" s="98">
        <v>42.13695067483</v>
      </c>
      <c r="J28" s="98">
        <v>149.94350503305</v>
      </c>
      <c r="K28" s="98">
        <v>46.97816739539</v>
      </c>
      <c r="L28" s="98">
        <v>826.46368305525</v>
      </c>
      <c r="M28" s="98">
        <v>4.10864530499</v>
      </c>
    </row>
    <row r="29" spans="1:13" s="85" customFormat="1" ht="12.75">
      <c r="A29" s="14"/>
      <c r="B29" s="133" t="s">
        <v>145</v>
      </c>
      <c r="C29" s="98">
        <v>2903.40605716541</v>
      </c>
      <c r="D29" s="98">
        <v>38.54581322376</v>
      </c>
      <c r="E29" s="98">
        <v>331.88772644979</v>
      </c>
      <c r="F29" s="98">
        <v>336.34360919733</v>
      </c>
      <c r="G29" s="98">
        <v>395.08198172466</v>
      </c>
      <c r="H29" s="98">
        <v>726.32459848602</v>
      </c>
      <c r="I29" s="98">
        <v>41.79187251591</v>
      </c>
      <c r="J29" s="98">
        <v>147.95506006227</v>
      </c>
      <c r="K29" s="98">
        <v>38.8062968557</v>
      </c>
      <c r="L29" s="98">
        <v>842.43940582357</v>
      </c>
      <c r="M29" s="98">
        <v>4.2296928264</v>
      </c>
    </row>
    <row r="30" spans="1:13" s="85" customFormat="1" ht="13.5" thickBot="1">
      <c r="A30" s="168"/>
      <c r="B30" s="176" t="s">
        <v>146</v>
      </c>
      <c r="C30" s="100">
        <v>2880.626249723288</v>
      </c>
      <c r="D30" s="100">
        <v>39.55515671724</v>
      </c>
      <c r="E30" s="100">
        <v>322.53149809185</v>
      </c>
      <c r="F30" s="100">
        <v>338.738848482</v>
      </c>
      <c r="G30" s="100">
        <v>397.04868155861</v>
      </c>
      <c r="H30" s="100">
        <v>709.669988152909</v>
      </c>
      <c r="I30" s="100">
        <v>43.65298109032</v>
      </c>
      <c r="J30" s="100">
        <v>138.28986501949</v>
      </c>
      <c r="K30" s="100">
        <v>43.4276177881</v>
      </c>
      <c r="L30" s="100">
        <v>844.477466097629</v>
      </c>
      <c r="M30" s="100">
        <v>3.23414672514</v>
      </c>
    </row>
    <row r="31" spans="1:13" s="85" customFormat="1" ht="12.75">
      <c r="A31" s="208">
        <v>2011</v>
      </c>
      <c r="B31" s="175" t="s">
        <v>135</v>
      </c>
      <c r="C31" s="188">
        <v>2896.748894684051</v>
      </c>
      <c r="D31" s="188">
        <v>42.25369515454</v>
      </c>
      <c r="E31" s="188">
        <v>336.29652883425</v>
      </c>
      <c r="F31" s="188">
        <v>335.14692386729</v>
      </c>
      <c r="G31" s="188">
        <v>398.61430569595</v>
      </c>
      <c r="H31" s="188">
        <v>702.9410124318</v>
      </c>
      <c r="I31" s="188">
        <v>41.59890621254</v>
      </c>
      <c r="J31" s="188">
        <v>140.20569145365</v>
      </c>
      <c r="K31" s="188">
        <v>44.55484598432</v>
      </c>
      <c r="L31" s="188">
        <v>851.180098337061</v>
      </c>
      <c r="M31" s="239">
        <v>3.95688671265</v>
      </c>
    </row>
    <row r="32" spans="1:13" s="85" customFormat="1" ht="12.75">
      <c r="A32" s="14"/>
      <c r="B32" s="133" t="s">
        <v>136</v>
      </c>
      <c r="C32" s="98">
        <v>2917.069910130811</v>
      </c>
      <c r="D32" s="98">
        <v>39.5361144833</v>
      </c>
      <c r="E32" s="98">
        <v>351.91362207372</v>
      </c>
      <c r="F32" s="98">
        <v>332.61700664629</v>
      </c>
      <c r="G32" s="98">
        <v>396.52613029209</v>
      </c>
      <c r="H32" s="98">
        <v>701.72497062131</v>
      </c>
      <c r="I32" s="98">
        <v>39.11088061452</v>
      </c>
      <c r="J32" s="98">
        <v>152.09998116707</v>
      </c>
      <c r="K32" s="98">
        <v>48.25469567739</v>
      </c>
      <c r="L32" s="98">
        <v>851.7293407116711</v>
      </c>
      <c r="M32" s="238">
        <v>3.55716784345</v>
      </c>
    </row>
    <row r="33" spans="1:13" s="85" customFormat="1" ht="12.75">
      <c r="A33" s="14"/>
      <c r="B33" s="133" t="s">
        <v>137</v>
      </c>
      <c r="C33" s="98">
        <v>2947.955802484031</v>
      </c>
      <c r="D33" s="98">
        <v>34.73353162747</v>
      </c>
      <c r="E33" s="98">
        <v>364.44041123885</v>
      </c>
      <c r="F33" s="98">
        <v>354.5059999513</v>
      </c>
      <c r="G33" s="98">
        <v>387.76392232391</v>
      </c>
      <c r="H33" s="98">
        <v>716.43949324067</v>
      </c>
      <c r="I33" s="98">
        <v>35.73047443169</v>
      </c>
      <c r="J33" s="98">
        <v>162.68014086882</v>
      </c>
      <c r="K33" s="98">
        <v>48.38075491763</v>
      </c>
      <c r="L33" s="98">
        <v>839.793404239221</v>
      </c>
      <c r="M33" s="238">
        <v>3.48766964447</v>
      </c>
    </row>
    <row r="34" spans="1:13" s="85" customFormat="1" ht="12.75">
      <c r="A34" s="14"/>
      <c r="B34" s="179" t="s">
        <v>138</v>
      </c>
      <c r="C34" s="174">
        <v>2964.196470435538</v>
      </c>
      <c r="D34" s="174">
        <v>34.73305053807</v>
      </c>
      <c r="E34" s="174">
        <v>369.22053228199</v>
      </c>
      <c r="F34" s="174">
        <v>376.01876818165</v>
      </c>
      <c r="G34" s="174">
        <v>385.13654696943</v>
      </c>
      <c r="H34" s="174">
        <v>723.657687763239</v>
      </c>
      <c r="I34" s="174">
        <v>35.34377817691</v>
      </c>
      <c r="J34" s="174">
        <v>165.55233449796</v>
      </c>
      <c r="K34" s="174">
        <v>51.98049368315</v>
      </c>
      <c r="L34" s="174">
        <v>818.889804669809</v>
      </c>
      <c r="M34" s="240">
        <v>3.66347367333</v>
      </c>
    </row>
    <row r="35" spans="1:13" s="85" customFormat="1" ht="12.75">
      <c r="A35" s="14"/>
      <c r="B35" s="221" t="s">
        <v>139</v>
      </c>
      <c r="C35" s="98">
        <v>2958.883096099692</v>
      </c>
      <c r="D35" s="98">
        <v>35.25488922919</v>
      </c>
      <c r="E35" s="98">
        <v>368.96679412272</v>
      </c>
      <c r="F35" s="98">
        <v>393.09384663017</v>
      </c>
      <c r="G35" s="98">
        <v>381.10735923067</v>
      </c>
      <c r="H35" s="98">
        <v>712.857147120921</v>
      </c>
      <c r="I35" s="98">
        <v>37.22632200293</v>
      </c>
      <c r="J35" s="98">
        <v>159.04711664097</v>
      </c>
      <c r="K35" s="98">
        <v>51.98411995908</v>
      </c>
      <c r="L35" s="98">
        <v>812.999978791231</v>
      </c>
      <c r="M35" s="237">
        <v>6.34552237181</v>
      </c>
    </row>
    <row r="36" spans="1:13" s="85" customFormat="1" ht="12.75">
      <c r="A36" s="14"/>
      <c r="B36" s="221" t="s">
        <v>140</v>
      </c>
      <c r="C36" s="98">
        <v>2965.553900126231</v>
      </c>
      <c r="D36" s="98">
        <v>38.34588728095</v>
      </c>
      <c r="E36" s="98">
        <v>375.27596761508</v>
      </c>
      <c r="F36" s="98">
        <v>374.68919394608</v>
      </c>
      <c r="G36" s="98">
        <v>386.91829388055</v>
      </c>
      <c r="H36" s="98">
        <v>714.03105371623</v>
      </c>
      <c r="I36" s="98">
        <v>35.37987760681</v>
      </c>
      <c r="J36" s="98">
        <v>158.26065809332</v>
      </c>
      <c r="K36" s="98">
        <v>50.03453022721</v>
      </c>
      <c r="L36" s="98">
        <v>826.204896245681</v>
      </c>
      <c r="M36" s="237">
        <v>6.41354151432</v>
      </c>
    </row>
    <row r="37" spans="1:13" s="85" customFormat="1" ht="12.75">
      <c r="A37" s="14"/>
      <c r="B37" s="241" t="s">
        <v>131</v>
      </c>
      <c r="C37" s="98">
        <v>2978.054335519571</v>
      </c>
      <c r="D37" s="98">
        <v>39.1189311555</v>
      </c>
      <c r="E37" s="98">
        <v>372.40203438382</v>
      </c>
      <c r="F37" s="98">
        <v>359.41583971922</v>
      </c>
      <c r="G37" s="98">
        <v>400.32718759607</v>
      </c>
      <c r="H37" s="98">
        <v>727.000336986581</v>
      </c>
      <c r="I37" s="98">
        <v>35.55805782999</v>
      </c>
      <c r="J37" s="98">
        <v>159.59335162896</v>
      </c>
      <c r="K37" s="98">
        <v>46.67687791588</v>
      </c>
      <c r="L37" s="98">
        <v>831.22140601982</v>
      </c>
      <c r="M37" s="260">
        <v>6.74031228373</v>
      </c>
    </row>
    <row r="38" spans="1:13" s="85" customFormat="1" ht="13.5" thickBot="1">
      <c r="A38" s="14"/>
      <c r="B38" s="241" t="s">
        <v>132</v>
      </c>
      <c r="C38" s="177">
        <v>2996.897180107898</v>
      </c>
      <c r="D38" s="177">
        <v>42.12132624738</v>
      </c>
      <c r="E38" s="177">
        <v>373.82977258497</v>
      </c>
      <c r="F38" s="177">
        <v>340.73148635377</v>
      </c>
      <c r="G38" s="177">
        <v>400.56094830973</v>
      </c>
      <c r="H38" s="177">
        <v>741.520005413589</v>
      </c>
      <c r="I38" s="177">
        <v>38.07951272041</v>
      </c>
      <c r="J38" s="177">
        <v>171.144929405</v>
      </c>
      <c r="K38" s="177">
        <v>45.01940890545</v>
      </c>
      <c r="L38" s="177">
        <v>838.143485008029</v>
      </c>
      <c r="M38" s="262">
        <v>5.74630515957</v>
      </c>
    </row>
    <row r="39" spans="1:13" ht="12.75">
      <c r="A39" s="138" t="s">
        <v>31</v>
      </c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</row>
    <row r="40" spans="1:37" ht="15" customHeight="1">
      <c r="A40" s="32" t="s">
        <v>117</v>
      </c>
      <c r="B40" s="32"/>
      <c r="C40" s="32"/>
      <c r="D40" s="32"/>
      <c r="E40" s="32"/>
      <c r="F40" s="32"/>
      <c r="G40" s="15"/>
      <c r="H40" s="15"/>
      <c r="I40" s="32"/>
      <c r="J40" s="15"/>
      <c r="K40" s="32"/>
      <c r="L40" s="32"/>
      <c r="M40" s="32"/>
      <c r="N40" s="15"/>
      <c r="O40" s="13"/>
      <c r="P40" s="13"/>
      <c r="Q40" s="13"/>
      <c r="R40" s="13"/>
      <c r="S40" s="13"/>
      <c r="T40" s="13"/>
      <c r="U40" s="13"/>
      <c r="V40" s="1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30" customHeight="1">
      <c r="A41" s="114" t="s">
        <v>98</v>
      </c>
      <c r="B41" s="270" t="s">
        <v>101</v>
      </c>
      <c r="C41" s="270"/>
      <c r="D41" s="270"/>
      <c r="E41" s="270"/>
      <c r="F41" s="270"/>
      <c r="G41" s="270"/>
      <c r="H41" s="270"/>
      <c r="I41" s="270"/>
      <c r="J41" s="270"/>
      <c r="K41" s="27"/>
      <c r="L41" s="27"/>
      <c r="M41" s="27"/>
      <c r="N41" s="15"/>
      <c r="O41" s="296"/>
      <c r="P41" s="296"/>
      <c r="Q41" s="296"/>
      <c r="R41" s="296"/>
      <c r="S41" s="122"/>
      <c r="T41" s="32"/>
      <c r="U41" s="32"/>
      <c r="V41" s="32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</sheetData>
  <sheetProtection/>
  <mergeCells count="9">
    <mergeCell ref="B41:J41"/>
    <mergeCell ref="O41:R41"/>
    <mergeCell ref="A1:M1"/>
    <mergeCell ref="A2:M2"/>
    <mergeCell ref="A3:M3"/>
    <mergeCell ref="A4:M4"/>
    <mergeCell ref="C5:C6"/>
    <mergeCell ref="D5:M5"/>
    <mergeCell ref="A5: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K41"/>
  <sheetViews>
    <sheetView view="pageBreakPreview" zoomScaleSheetLayoutView="100" zoomScalePageLayoutView="0" workbookViewId="0" topLeftCell="A1">
      <selection activeCell="A1" sqref="A1:M1"/>
    </sheetView>
  </sheetViews>
  <sheetFormatPr defaultColWidth="11.421875" defaultRowHeight="12.75"/>
  <cols>
    <col min="1" max="1" width="5.7109375" style="0" customWidth="1"/>
    <col min="2" max="2" width="12.7109375" style="0" customWidth="1"/>
    <col min="3" max="13" width="10.7109375" style="0" customWidth="1"/>
  </cols>
  <sheetData>
    <row r="1" spans="1:13" ht="12.75">
      <c r="A1" s="289" t="s">
        <v>96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2.75">
      <c r="A2" s="290" t="s">
        <v>122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2.75">
      <c r="A3" s="290" t="s">
        <v>67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13.5" thickBot="1">
      <c r="A4" s="290" t="s">
        <v>18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ht="12.75" customHeight="1" thickBot="1">
      <c r="A5" s="305" t="s">
        <v>72</v>
      </c>
      <c r="B5" s="306"/>
      <c r="C5" s="303" t="s">
        <v>20</v>
      </c>
      <c r="D5" s="304" t="s">
        <v>33</v>
      </c>
      <c r="E5" s="304"/>
      <c r="F5" s="304"/>
      <c r="G5" s="304"/>
      <c r="H5" s="304"/>
      <c r="I5" s="304"/>
      <c r="J5" s="304"/>
      <c r="K5" s="304"/>
      <c r="L5" s="304"/>
      <c r="M5" s="304"/>
    </row>
    <row r="6" spans="1:13" ht="113.25" thickBot="1">
      <c r="A6" s="307"/>
      <c r="B6" s="308"/>
      <c r="C6" s="298"/>
      <c r="D6" s="34" t="s">
        <v>123</v>
      </c>
      <c r="E6" s="34" t="s">
        <v>34</v>
      </c>
      <c r="F6" s="34" t="s">
        <v>35</v>
      </c>
      <c r="G6" s="34" t="s">
        <v>36</v>
      </c>
      <c r="H6" s="34" t="s">
        <v>37</v>
      </c>
      <c r="I6" s="34" t="s">
        <v>38</v>
      </c>
      <c r="J6" s="34" t="s">
        <v>39</v>
      </c>
      <c r="K6" s="34" t="s">
        <v>40</v>
      </c>
      <c r="L6" s="34" t="s">
        <v>41</v>
      </c>
      <c r="M6" s="35" t="s">
        <v>42</v>
      </c>
    </row>
    <row r="7" spans="1:13" ht="12.75">
      <c r="A7" s="60">
        <v>2009</v>
      </c>
      <c r="B7" s="175" t="s">
        <v>135</v>
      </c>
      <c r="C7" s="112">
        <v>4085.065594180201</v>
      </c>
      <c r="D7" s="112">
        <v>106.2521847935</v>
      </c>
      <c r="E7" s="112">
        <v>341.95809417464</v>
      </c>
      <c r="F7" s="112">
        <v>371.88072632949</v>
      </c>
      <c r="G7" s="112">
        <v>276.13739777608</v>
      </c>
      <c r="H7" s="112">
        <v>396.08930653244</v>
      </c>
      <c r="I7" s="112">
        <v>230.66154563227</v>
      </c>
      <c r="J7" s="112">
        <v>777.536412276611</v>
      </c>
      <c r="K7" s="112">
        <v>524.16153964616</v>
      </c>
      <c r="L7" s="112">
        <v>1020.93886556292</v>
      </c>
      <c r="M7" s="112">
        <v>39.44952145609</v>
      </c>
    </row>
    <row r="8" spans="1:13" ht="12.75">
      <c r="A8" s="58"/>
      <c r="B8" s="133" t="s">
        <v>136</v>
      </c>
      <c r="C8" s="98">
        <v>4040.791237636027</v>
      </c>
      <c r="D8" s="98">
        <v>99.63539750704</v>
      </c>
      <c r="E8" s="98">
        <v>341.07346881824</v>
      </c>
      <c r="F8" s="98">
        <v>387.86720295334</v>
      </c>
      <c r="G8" s="98">
        <v>267.97341085895</v>
      </c>
      <c r="H8" s="98">
        <v>398.16820931824</v>
      </c>
      <c r="I8" s="98">
        <v>228.80625708014</v>
      </c>
      <c r="J8" s="98">
        <v>768.352633510699</v>
      </c>
      <c r="K8" s="98">
        <v>517.21789670656</v>
      </c>
      <c r="L8" s="98">
        <v>993.048938692938</v>
      </c>
      <c r="M8" s="98">
        <v>38.64782218988</v>
      </c>
    </row>
    <row r="9" spans="1:13" ht="12.75">
      <c r="A9" s="58"/>
      <c r="B9" s="133" t="s">
        <v>137</v>
      </c>
      <c r="C9" s="98">
        <v>3998.50966211871</v>
      </c>
      <c r="D9" s="98">
        <v>104.07334288676</v>
      </c>
      <c r="E9" s="98">
        <v>334.73212848199</v>
      </c>
      <c r="F9" s="98">
        <v>394.29905830296</v>
      </c>
      <c r="G9" s="98">
        <v>264.12365887011</v>
      </c>
      <c r="H9" s="98">
        <v>386.30731768424</v>
      </c>
      <c r="I9" s="98">
        <v>221.61324308553</v>
      </c>
      <c r="J9" s="98">
        <v>775.31053801465</v>
      </c>
      <c r="K9" s="98">
        <v>531.76937721368</v>
      </c>
      <c r="L9" s="98">
        <v>943.63399681297</v>
      </c>
      <c r="M9" s="98">
        <v>42.64700076582</v>
      </c>
    </row>
    <row r="10" spans="1:13" ht="12.75">
      <c r="A10" s="58"/>
      <c r="B10" s="133" t="s">
        <v>138</v>
      </c>
      <c r="C10" s="98">
        <v>3985.846041227508</v>
      </c>
      <c r="D10" s="98">
        <v>118.74526604161</v>
      </c>
      <c r="E10" s="98">
        <v>343.80960254896</v>
      </c>
      <c r="F10" s="98">
        <v>405.63525293169</v>
      </c>
      <c r="G10" s="98">
        <v>250.28214403707</v>
      </c>
      <c r="H10" s="98">
        <v>387.14725004144</v>
      </c>
      <c r="I10" s="98">
        <v>223.70105358837</v>
      </c>
      <c r="J10" s="98">
        <v>766.382777416679</v>
      </c>
      <c r="K10" s="98">
        <v>519.9375923586</v>
      </c>
      <c r="L10" s="98">
        <v>926.948392971659</v>
      </c>
      <c r="M10" s="98">
        <v>43.25670929143</v>
      </c>
    </row>
    <row r="11" spans="1:13" ht="12.75">
      <c r="A11" s="58"/>
      <c r="B11" s="133" t="s">
        <v>139</v>
      </c>
      <c r="C11" s="98">
        <v>3995.852173715101</v>
      </c>
      <c r="D11" s="98">
        <v>112.14386843047</v>
      </c>
      <c r="E11" s="98">
        <v>351.58827732534</v>
      </c>
      <c r="F11" s="98">
        <v>403.09217479281</v>
      </c>
      <c r="G11" s="98">
        <v>255.42186384081</v>
      </c>
      <c r="H11" s="98">
        <v>389.15595271963</v>
      </c>
      <c r="I11" s="98">
        <v>219.14253867776</v>
      </c>
      <c r="J11" s="98">
        <v>775.128010465239</v>
      </c>
      <c r="K11" s="98">
        <v>522.08149967475</v>
      </c>
      <c r="L11" s="98">
        <v>921.153412369592</v>
      </c>
      <c r="M11" s="98">
        <v>46.9445754187</v>
      </c>
    </row>
    <row r="12" spans="1:13" ht="12.75">
      <c r="A12" s="58"/>
      <c r="B12" s="133" t="s">
        <v>140</v>
      </c>
      <c r="C12" s="98">
        <v>4011.942942677217</v>
      </c>
      <c r="D12" s="98">
        <v>122.45265710075</v>
      </c>
      <c r="E12" s="98">
        <v>344.27365406198</v>
      </c>
      <c r="F12" s="98">
        <v>390.91402659129</v>
      </c>
      <c r="G12" s="98">
        <v>255.90357673623</v>
      </c>
      <c r="H12" s="98">
        <v>393.88495646976</v>
      </c>
      <c r="I12" s="98">
        <v>223.62831778284</v>
      </c>
      <c r="J12" s="98">
        <v>775.15447420354</v>
      </c>
      <c r="K12" s="98">
        <v>535.99419904255</v>
      </c>
      <c r="L12" s="98">
        <v>923.184096944537</v>
      </c>
      <c r="M12" s="98">
        <v>46.55298374374</v>
      </c>
    </row>
    <row r="13" spans="1:13" ht="12.75">
      <c r="A13" s="58"/>
      <c r="B13" s="133" t="s">
        <v>131</v>
      </c>
      <c r="C13" s="98">
        <v>4046.532979254751</v>
      </c>
      <c r="D13" s="98">
        <v>111.27366199829</v>
      </c>
      <c r="E13" s="98">
        <v>353.04630364278</v>
      </c>
      <c r="F13" s="98">
        <v>390.21345792117</v>
      </c>
      <c r="G13" s="98">
        <v>256.82225169005</v>
      </c>
      <c r="H13" s="98">
        <v>398.52687625212</v>
      </c>
      <c r="I13" s="98">
        <v>235.17638106534</v>
      </c>
      <c r="J13" s="98">
        <v>772.31401483904</v>
      </c>
      <c r="K13" s="98">
        <v>550.11826735952</v>
      </c>
      <c r="L13" s="98">
        <v>932.432147361401</v>
      </c>
      <c r="M13" s="98">
        <v>46.60961712504</v>
      </c>
    </row>
    <row r="14" spans="1:13" ht="12.75">
      <c r="A14" s="58"/>
      <c r="B14" s="133" t="s">
        <v>132</v>
      </c>
      <c r="C14" s="98">
        <v>4087.779706214791</v>
      </c>
      <c r="D14" s="98">
        <v>121.70731180357</v>
      </c>
      <c r="E14" s="98">
        <v>354.03116138398</v>
      </c>
      <c r="F14" s="98">
        <v>387.2097346028</v>
      </c>
      <c r="G14" s="98">
        <v>257.01460403369</v>
      </c>
      <c r="H14" s="98">
        <v>396.15006428655</v>
      </c>
      <c r="I14" s="98">
        <v>245.00694163934</v>
      </c>
      <c r="J14" s="98">
        <v>783.38116691673</v>
      </c>
      <c r="K14" s="98">
        <v>555.61907536534</v>
      </c>
      <c r="L14" s="98">
        <v>943.516047641411</v>
      </c>
      <c r="M14" s="98">
        <v>44.14359854138</v>
      </c>
    </row>
    <row r="15" spans="1:13" ht="12.75">
      <c r="A15" s="58"/>
      <c r="B15" s="133" t="s">
        <v>133</v>
      </c>
      <c r="C15" s="98">
        <v>4162.884967892919</v>
      </c>
      <c r="D15" s="98">
        <v>114.42429632098</v>
      </c>
      <c r="E15" s="98">
        <v>370.35398666606</v>
      </c>
      <c r="F15" s="98">
        <v>389.61552203066</v>
      </c>
      <c r="G15" s="98">
        <v>258.75303893073</v>
      </c>
      <c r="H15" s="98">
        <v>401.28106160679</v>
      </c>
      <c r="I15" s="98">
        <v>246.14401451739</v>
      </c>
      <c r="J15" s="98">
        <v>808.16289064143</v>
      </c>
      <c r="K15" s="98">
        <v>560.80212550269</v>
      </c>
      <c r="L15" s="98">
        <v>969.747547549059</v>
      </c>
      <c r="M15" s="98">
        <v>43.60048412713</v>
      </c>
    </row>
    <row r="16" spans="1:13" ht="12.75">
      <c r="A16" s="58"/>
      <c r="B16" s="133" t="s">
        <v>134</v>
      </c>
      <c r="C16" s="98">
        <v>4220.40316142322</v>
      </c>
      <c r="D16" s="98">
        <v>121.05210776297</v>
      </c>
      <c r="E16" s="98">
        <v>367.37683502612</v>
      </c>
      <c r="F16" s="98">
        <v>395.91144342467</v>
      </c>
      <c r="G16" s="98">
        <v>268.36430732229</v>
      </c>
      <c r="H16" s="98">
        <v>403.14192478643</v>
      </c>
      <c r="I16" s="98">
        <v>237.18920918588</v>
      </c>
      <c r="J16" s="98">
        <v>818.42473620677</v>
      </c>
      <c r="K16" s="98">
        <v>575.74580997286</v>
      </c>
      <c r="L16" s="98">
        <v>989.50166656017</v>
      </c>
      <c r="M16" s="98">
        <v>43.69512117506</v>
      </c>
    </row>
    <row r="17" spans="1:13" ht="12.75">
      <c r="A17" s="58"/>
      <c r="B17" s="133" t="s">
        <v>145</v>
      </c>
      <c r="C17" s="98">
        <v>4275.13241586917</v>
      </c>
      <c r="D17" s="98">
        <v>146.50721759377</v>
      </c>
      <c r="E17" s="98">
        <v>360.77738566117</v>
      </c>
      <c r="F17" s="98">
        <v>387.03382590338</v>
      </c>
      <c r="G17" s="98">
        <v>261.70688603669</v>
      </c>
      <c r="H17" s="98">
        <v>420.4542773785</v>
      </c>
      <c r="I17" s="98">
        <v>241.26039017005</v>
      </c>
      <c r="J17" s="98">
        <v>817.87351741277</v>
      </c>
      <c r="K17" s="98">
        <v>589.10131238974</v>
      </c>
      <c r="L17" s="98">
        <v>1011.92140374667</v>
      </c>
      <c r="M17" s="98">
        <v>38.49619957643</v>
      </c>
    </row>
    <row r="18" spans="1:13" ht="13.5" thickBot="1">
      <c r="A18" s="58"/>
      <c r="B18" s="178" t="s">
        <v>146</v>
      </c>
      <c r="C18" s="98">
        <v>4286.57182841837</v>
      </c>
      <c r="D18" s="98">
        <v>151.27247974944</v>
      </c>
      <c r="E18" s="98">
        <v>338.21240169918</v>
      </c>
      <c r="F18" s="98">
        <v>384.6231136043</v>
      </c>
      <c r="G18" s="98">
        <v>263.39935247182</v>
      </c>
      <c r="H18" s="98">
        <v>418.04918435917</v>
      </c>
      <c r="I18" s="98">
        <v>234.37706600247</v>
      </c>
      <c r="J18" s="98">
        <v>832.868431239269</v>
      </c>
      <c r="K18" s="98">
        <v>585.451053056691</v>
      </c>
      <c r="L18" s="98">
        <v>1039.89434032959</v>
      </c>
      <c r="M18" s="98">
        <v>38.42440590644</v>
      </c>
    </row>
    <row r="19" spans="1:13" ht="12.75">
      <c r="A19" s="60">
        <v>2010</v>
      </c>
      <c r="B19" s="175" t="s">
        <v>135</v>
      </c>
      <c r="C19" s="112">
        <v>4268.92384519683</v>
      </c>
      <c r="D19" s="112">
        <v>145.60478446392</v>
      </c>
      <c r="E19" s="112">
        <v>349.96175636994</v>
      </c>
      <c r="F19" s="112">
        <v>392.09662682706</v>
      </c>
      <c r="G19" s="112">
        <v>245.54152228864</v>
      </c>
      <c r="H19" s="112">
        <v>408.46364824164</v>
      </c>
      <c r="I19" s="112">
        <v>239.14318537997</v>
      </c>
      <c r="J19" s="112">
        <v>830.63713617234</v>
      </c>
      <c r="K19" s="112">
        <v>560.32036739359</v>
      </c>
      <c r="L19" s="112">
        <v>1052.28838677294</v>
      </c>
      <c r="M19" s="112">
        <v>44.86643128679</v>
      </c>
    </row>
    <row r="20" spans="1:13" ht="12.75">
      <c r="A20" s="58"/>
      <c r="B20" s="133" t="s">
        <v>136</v>
      </c>
      <c r="C20" s="98">
        <v>4294.73404742577</v>
      </c>
      <c r="D20" s="98">
        <v>120.45804052327</v>
      </c>
      <c r="E20" s="98">
        <v>356.51980865679</v>
      </c>
      <c r="F20" s="98">
        <v>394.72278240737</v>
      </c>
      <c r="G20" s="98">
        <v>250.89828227469</v>
      </c>
      <c r="H20" s="98">
        <v>418.59690429018</v>
      </c>
      <c r="I20" s="98">
        <v>231.84671427219</v>
      </c>
      <c r="J20" s="98">
        <v>850.774861005481</v>
      </c>
      <c r="K20" s="98">
        <v>553.910248470499</v>
      </c>
      <c r="L20" s="98">
        <v>1069.59686399298</v>
      </c>
      <c r="M20" s="98">
        <v>47.40954153232</v>
      </c>
    </row>
    <row r="21" spans="1:13" ht="12.75">
      <c r="A21" s="58"/>
      <c r="B21" s="133" t="s">
        <v>137</v>
      </c>
      <c r="C21" s="98">
        <v>4297.263575763298</v>
      </c>
      <c r="D21" s="98">
        <v>111.19036188968</v>
      </c>
      <c r="E21" s="98">
        <v>361.69645366969</v>
      </c>
      <c r="F21" s="98">
        <v>404.50981023369</v>
      </c>
      <c r="G21" s="98">
        <v>262.79101657129</v>
      </c>
      <c r="H21" s="98">
        <v>423.94989586877</v>
      </c>
      <c r="I21" s="98">
        <v>235.10234774836</v>
      </c>
      <c r="J21" s="98">
        <v>853.436287650739</v>
      </c>
      <c r="K21" s="98">
        <v>552.178223445329</v>
      </c>
      <c r="L21" s="98">
        <v>1044.28112159333</v>
      </c>
      <c r="M21" s="98">
        <v>48.12805709242</v>
      </c>
    </row>
    <row r="22" spans="1:13" ht="12.75">
      <c r="A22" s="58"/>
      <c r="B22" s="133" t="s">
        <v>138</v>
      </c>
      <c r="C22" s="98">
        <v>4321.844649626298</v>
      </c>
      <c r="D22" s="98">
        <v>126.88664891489</v>
      </c>
      <c r="E22" s="98">
        <v>352.13100584086</v>
      </c>
      <c r="F22" s="98">
        <v>394.21054921524</v>
      </c>
      <c r="G22" s="98">
        <v>264.57728208587</v>
      </c>
      <c r="H22" s="98">
        <v>423.2961450695</v>
      </c>
      <c r="I22" s="98">
        <v>232.49754938388</v>
      </c>
      <c r="J22" s="98">
        <v>891.624204819309</v>
      </c>
      <c r="K22" s="98">
        <v>568.213255343929</v>
      </c>
      <c r="L22" s="98">
        <v>1020.1117053018</v>
      </c>
      <c r="M22" s="98">
        <v>48.29630365102</v>
      </c>
    </row>
    <row r="23" spans="1:13" ht="12.75">
      <c r="A23" s="58"/>
      <c r="B23" s="133" t="s">
        <v>139</v>
      </c>
      <c r="C23" s="98">
        <v>4332.172725493517</v>
      </c>
      <c r="D23" s="98">
        <v>134.12233229442</v>
      </c>
      <c r="E23" s="98">
        <v>354.95777918644</v>
      </c>
      <c r="F23" s="98">
        <v>408.33500543369</v>
      </c>
      <c r="G23" s="98">
        <v>255.75400105768</v>
      </c>
      <c r="H23" s="98">
        <v>443.64245795636</v>
      </c>
      <c r="I23" s="98">
        <v>235.95922481921</v>
      </c>
      <c r="J23" s="98">
        <v>883.071304461759</v>
      </c>
      <c r="K23" s="98">
        <v>586.38235870581</v>
      </c>
      <c r="L23" s="98">
        <v>981.124024543608</v>
      </c>
      <c r="M23" s="98">
        <v>48.82423703454</v>
      </c>
    </row>
    <row r="24" spans="1:13" ht="12.75">
      <c r="A24" s="58"/>
      <c r="B24" s="133" t="s">
        <v>140</v>
      </c>
      <c r="C24" s="98">
        <v>4343.872629232471</v>
      </c>
      <c r="D24" s="98">
        <v>130.72511570445</v>
      </c>
      <c r="E24" s="98">
        <v>347.17653973002</v>
      </c>
      <c r="F24" s="98">
        <v>429.43328101403</v>
      </c>
      <c r="G24" s="98">
        <v>253.21652349455</v>
      </c>
      <c r="H24" s="98">
        <v>441.37481412475</v>
      </c>
      <c r="I24" s="98">
        <v>240.14654532302</v>
      </c>
      <c r="J24" s="98">
        <v>894.72576854546</v>
      </c>
      <c r="K24" s="98">
        <v>583.006862023771</v>
      </c>
      <c r="L24" s="98">
        <v>974.45746168657</v>
      </c>
      <c r="M24" s="98">
        <v>49.60971758585</v>
      </c>
    </row>
    <row r="25" spans="1:13" ht="12.75">
      <c r="A25" s="58"/>
      <c r="B25" s="133" t="s">
        <v>131</v>
      </c>
      <c r="C25" s="98">
        <v>4396.87586072435</v>
      </c>
      <c r="D25" s="98">
        <v>128.40510459142</v>
      </c>
      <c r="E25" s="98">
        <v>356.77780289037</v>
      </c>
      <c r="F25" s="98">
        <v>434.59805598297</v>
      </c>
      <c r="G25" s="98">
        <v>259.81399302976</v>
      </c>
      <c r="H25" s="98">
        <v>455.550577199</v>
      </c>
      <c r="I25" s="98">
        <v>242.55568142551</v>
      </c>
      <c r="J25" s="98">
        <v>905.910688785479</v>
      </c>
      <c r="K25" s="98">
        <v>591.938553099319</v>
      </c>
      <c r="L25" s="98">
        <v>977.770350380362</v>
      </c>
      <c r="M25" s="98">
        <v>43.55505334016</v>
      </c>
    </row>
    <row r="26" spans="1:13" ht="12.75">
      <c r="A26" s="58"/>
      <c r="B26" s="133" t="s">
        <v>132</v>
      </c>
      <c r="C26" s="98">
        <v>4410.355507777661</v>
      </c>
      <c r="D26" s="98">
        <v>128.13648539874</v>
      </c>
      <c r="E26" s="98">
        <v>366.37779706805</v>
      </c>
      <c r="F26" s="98">
        <v>432.42359679032</v>
      </c>
      <c r="G26" s="98">
        <v>281.2261876259</v>
      </c>
      <c r="H26" s="98">
        <v>423.49431009084</v>
      </c>
      <c r="I26" s="98">
        <v>243.54933064309</v>
      </c>
      <c r="J26" s="98">
        <v>920.23183234838</v>
      </c>
      <c r="K26" s="98">
        <v>595.74208284373</v>
      </c>
      <c r="L26" s="98">
        <v>974.381667726831</v>
      </c>
      <c r="M26" s="98">
        <v>44.79221724178</v>
      </c>
    </row>
    <row r="27" spans="1:13" ht="12.75">
      <c r="A27" s="58"/>
      <c r="B27" s="133" t="s">
        <v>133</v>
      </c>
      <c r="C27" s="98">
        <v>4439.47511393825</v>
      </c>
      <c r="D27" s="98">
        <v>137.57508636656</v>
      </c>
      <c r="E27" s="98">
        <v>362.81657321181</v>
      </c>
      <c r="F27" s="98">
        <v>415.76972746823</v>
      </c>
      <c r="G27" s="98">
        <v>289.34492466873</v>
      </c>
      <c r="H27" s="98">
        <v>435.62717243914</v>
      </c>
      <c r="I27" s="98">
        <v>244.99252294351</v>
      </c>
      <c r="J27" s="98">
        <v>932.673177639579</v>
      </c>
      <c r="K27" s="98">
        <v>596.08893182369</v>
      </c>
      <c r="L27" s="98">
        <v>980.459810197451</v>
      </c>
      <c r="M27" s="98">
        <v>44.12718717955</v>
      </c>
    </row>
    <row r="28" spans="1:13" ht="12.75">
      <c r="A28" s="58"/>
      <c r="B28" s="133" t="s">
        <v>134</v>
      </c>
      <c r="C28" s="98">
        <v>4457.48614837697</v>
      </c>
      <c r="D28" s="98">
        <v>126.75072143844</v>
      </c>
      <c r="E28" s="98">
        <v>363.47462840198</v>
      </c>
      <c r="F28" s="98">
        <v>422.97023995492</v>
      </c>
      <c r="G28" s="98">
        <v>285.56437230633</v>
      </c>
      <c r="H28" s="98">
        <v>433.72204708534</v>
      </c>
      <c r="I28" s="98">
        <v>252.68142657293</v>
      </c>
      <c r="J28" s="98">
        <v>919.88652467236</v>
      </c>
      <c r="K28" s="98">
        <v>598.03671186437</v>
      </c>
      <c r="L28" s="98">
        <v>1009.03377112844</v>
      </c>
      <c r="M28" s="98">
        <v>45.36570495186</v>
      </c>
    </row>
    <row r="29" spans="1:13" ht="12.75">
      <c r="A29" s="58"/>
      <c r="B29" s="133" t="s">
        <v>145</v>
      </c>
      <c r="C29" s="98">
        <v>4498.460417494949</v>
      </c>
      <c r="D29" s="98">
        <v>132.05025177334</v>
      </c>
      <c r="E29" s="98">
        <v>350.14556693501</v>
      </c>
      <c r="F29" s="98">
        <v>421.44846662264</v>
      </c>
      <c r="G29" s="98">
        <v>277.15959647487</v>
      </c>
      <c r="H29" s="98">
        <v>443.01211897292</v>
      </c>
      <c r="I29" s="98">
        <v>255.12254635658</v>
      </c>
      <c r="J29" s="98">
        <v>917.308001176739</v>
      </c>
      <c r="K29" s="98">
        <v>610.39416849838</v>
      </c>
      <c r="L29" s="98">
        <v>1045.70698125475</v>
      </c>
      <c r="M29" s="98">
        <v>46.11271942972</v>
      </c>
    </row>
    <row r="30" spans="1:13" ht="13.5" thickBot="1">
      <c r="A30" s="59"/>
      <c r="B30" s="176" t="s">
        <v>146</v>
      </c>
      <c r="C30" s="100">
        <v>4523.44683868385</v>
      </c>
      <c r="D30" s="100">
        <v>132.8384416802</v>
      </c>
      <c r="E30" s="100">
        <v>346.59983451837</v>
      </c>
      <c r="F30" s="100">
        <v>429.40810892342</v>
      </c>
      <c r="G30" s="100">
        <v>284.06987880769</v>
      </c>
      <c r="H30" s="100">
        <v>430.87413842761</v>
      </c>
      <c r="I30" s="100">
        <v>256.92527871312</v>
      </c>
      <c r="J30" s="100">
        <v>892.95728218141</v>
      </c>
      <c r="K30" s="100">
        <v>634.54437973885</v>
      </c>
      <c r="L30" s="100">
        <v>1066.03044495097</v>
      </c>
      <c r="M30" s="100">
        <v>49.19905074221</v>
      </c>
    </row>
    <row r="31" spans="1:13" ht="12.75">
      <c r="A31" s="208">
        <v>2011</v>
      </c>
      <c r="B31" s="175" t="s">
        <v>135</v>
      </c>
      <c r="C31" s="188">
        <v>4515.72871989461</v>
      </c>
      <c r="D31" s="188">
        <v>136.80563888366</v>
      </c>
      <c r="E31" s="188">
        <v>356.47095192541</v>
      </c>
      <c r="F31" s="188">
        <v>436.0594910687</v>
      </c>
      <c r="G31" s="188">
        <v>286.5240314324</v>
      </c>
      <c r="H31" s="188">
        <v>412.2912864892</v>
      </c>
      <c r="I31" s="188">
        <v>247.97095799686</v>
      </c>
      <c r="J31" s="188">
        <v>877.43153603764</v>
      </c>
      <c r="K31" s="188">
        <v>641.20085343741</v>
      </c>
      <c r="L31" s="188">
        <v>1072.23424513246</v>
      </c>
      <c r="M31" s="239">
        <v>48.73972749087</v>
      </c>
    </row>
    <row r="32" spans="1:13" ht="12.75">
      <c r="A32" s="14"/>
      <c r="B32" s="133" t="s">
        <v>136</v>
      </c>
      <c r="C32" s="98">
        <v>4525.33322968861</v>
      </c>
      <c r="D32" s="98">
        <v>142.26305468664</v>
      </c>
      <c r="E32" s="98">
        <v>367.7881439096</v>
      </c>
      <c r="F32" s="98">
        <v>441.64458360039</v>
      </c>
      <c r="G32" s="98">
        <v>287.90101844928</v>
      </c>
      <c r="H32" s="98">
        <v>410.88433694704</v>
      </c>
      <c r="I32" s="98">
        <v>241.24421124732</v>
      </c>
      <c r="J32" s="98">
        <v>873.61026312685</v>
      </c>
      <c r="K32" s="98">
        <v>645.55251880878</v>
      </c>
      <c r="L32" s="98">
        <v>1064.38393708624</v>
      </c>
      <c r="M32" s="238">
        <v>50.06116182647</v>
      </c>
    </row>
    <row r="33" spans="1:13" ht="12.75">
      <c r="A33" s="14"/>
      <c r="B33" s="133" t="s">
        <v>137</v>
      </c>
      <c r="C33" s="98">
        <v>4496.111539071851</v>
      </c>
      <c r="D33" s="98">
        <v>139.95700005377</v>
      </c>
      <c r="E33" s="98">
        <v>382.4997805705</v>
      </c>
      <c r="F33" s="98">
        <v>446.57224405733</v>
      </c>
      <c r="G33" s="98">
        <v>274.55822599741</v>
      </c>
      <c r="H33" s="98">
        <v>417.71051330242</v>
      </c>
      <c r="I33" s="98">
        <v>231.91065511501</v>
      </c>
      <c r="J33" s="98">
        <v>883.156908593541</v>
      </c>
      <c r="K33" s="98">
        <v>646.73609317801</v>
      </c>
      <c r="L33" s="98">
        <v>1022.85773335208</v>
      </c>
      <c r="M33" s="238">
        <v>50.15238485178</v>
      </c>
    </row>
    <row r="34" spans="1:13" ht="12.75">
      <c r="A34" s="14"/>
      <c r="B34" s="179" t="s">
        <v>138</v>
      </c>
      <c r="C34" s="174">
        <v>4518.657603165289</v>
      </c>
      <c r="D34" s="174">
        <v>137.76278154816</v>
      </c>
      <c r="E34" s="174">
        <v>385.61248799094</v>
      </c>
      <c r="F34" s="174">
        <v>454.46984373935</v>
      </c>
      <c r="G34" s="174">
        <v>280.30020228096</v>
      </c>
      <c r="H34" s="174">
        <v>423.9425026774</v>
      </c>
      <c r="I34" s="174">
        <v>234.49130198715</v>
      </c>
      <c r="J34" s="174">
        <v>901.804544140679</v>
      </c>
      <c r="K34" s="174">
        <v>647.54941329818</v>
      </c>
      <c r="L34" s="174">
        <v>1005.27649133654</v>
      </c>
      <c r="M34" s="240">
        <v>47.44803416593</v>
      </c>
    </row>
    <row r="35" spans="1:13" ht="12.75">
      <c r="A35" s="14"/>
      <c r="B35" s="221" t="s">
        <v>139</v>
      </c>
      <c r="C35" s="98">
        <v>4486.5843840026</v>
      </c>
      <c r="D35" s="98">
        <v>113.51835524246</v>
      </c>
      <c r="E35" s="98">
        <v>389.54266971463</v>
      </c>
      <c r="F35" s="98">
        <v>448.62461038112</v>
      </c>
      <c r="G35" s="98">
        <v>280.89076388946</v>
      </c>
      <c r="H35" s="98">
        <v>427.70211174155</v>
      </c>
      <c r="I35" s="98">
        <v>240.59630215396</v>
      </c>
      <c r="J35" s="98">
        <v>905.83330585578</v>
      </c>
      <c r="K35" s="98">
        <v>631.482099784431</v>
      </c>
      <c r="L35" s="98">
        <v>999.975761607979</v>
      </c>
      <c r="M35" s="237">
        <v>48.41840363123</v>
      </c>
    </row>
    <row r="36" spans="1:13" ht="12.75">
      <c r="A36" s="14"/>
      <c r="B36" s="221" t="s">
        <v>140</v>
      </c>
      <c r="C36" s="98">
        <v>4505.076769739151</v>
      </c>
      <c r="D36" s="98">
        <v>112.43276713728</v>
      </c>
      <c r="E36" s="98">
        <v>399.4789009353</v>
      </c>
      <c r="F36" s="98">
        <v>439.62342430373</v>
      </c>
      <c r="G36" s="98">
        <v>280.57899445048</v>
      </c>
      <c r="H36" s="98">
        <v>419.32271857868</v>
      </c>
      <c r="I36" s="98">
        <v>253.2445635709</v>
      </c>
      <c r="J36" s="98">
        <v>906.657957916161</v>
      </c>
      <c r="K36" s="98">
        <v>620.08550000767</v>
      </c>
      <c r="L36" s="98">
        <v>1024.61079765115</v>
      </c>
      <c r="M36" s="237">
        <v>49.0411451878</v>
      </c>
    </row>
    <row r="37" spans="1:13" ht="12.75">
      <c r="A37" s="14"/>
      <c r="B37" s="241" t="s">
        <v>131</v>
      </c>
      <c r="C37" s="98">
        <v>4510.689316408398</v>
      </c>
      <c r="D37" s="98">
        <v>110.8279396741</v>
      </c>
      <c r="E37" s="98">
        <v>396.210649286389</v>
      </c>
      <c r="F37" s="98">
        <v>428.65222120767</v>
      </c>
      <c r="G37" s="98">
        <v>276.67995648519</v>
      </c>
      <c r="H37" s="98">
        <v>425.89071058014</v>
      </c>
      <c r="I37" s="98">
        <v>261.10961638541</v>
      </c>
      <c r="J37" s="98">
        <v>897.334551317899</v>
      </c>
      <c r="K37" s="98">
        <v>636.28041778429</v>
      </c>
      <c r="L37" s="98">
        <v>1024.32885357122</v>
      </c>
      <c r="M37" s="260">
        <v>53.37440011609</v>
      </c>
    </row>
    <row r="38" spans="1:13" ht="13.5" thickBot="1">
      <c r="A38" s="14"/>
      <c r="B38" s="241" t="s">
        <v>132</v>
      </c>
      <c r="C38" s="98">
        <v>4498.877933950441</v>
      </c>
      <c r="D38" s="98">
        <v>124.04619232081</v>
      </c>
      <c r="E38" s="98">
        <v>394.21034646284</v>
      </c>
      <c r="F38" s="98">
        <v>422.68612791834</v>
      </c>
      <c r="G38" s="98">
        <v>270.15178935685</v>
      </c>
      <c r="H38" s="98">
        <v>406.64137809899</v>
      </c>
      <c r="I38" s="98">
        <v>263.13657752288</v>
      </c>
      <c r="J38" s="98">
        <v>893.305591130961</v>
      </c>
      <c r="K38" s="98">
        <v>633.61699720955</v>
      </c>
      <c r="L38" s="98">
        <v>1037.53330989509</v>
      </c>
      <c r="M38" s="260">
        <v>53.54962403413</v>
      </c>
    </row>
    <row r="39" spans="1:13" ht="12.75">
      <c r="A39" s="138" t="s">
        <v>31</v>
      </c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</row>
    <row r="40" spans="1:37" ht="15" customHeight="1">
      <c r="A40" s="32" t="s">
        <v>117</v>
      </c>
      <c r="B40" s="32"/>
      <c r="C40" s="32"/>
      <c r="D40" s="32"/>
      <c r="E40" s="32"/>
      <c r="F40" s="32"/>
      <c r="G40" s="15"/>
      <c r="H40" s="15"/>
      <c r="I40" s="32"/>
      <c r="J40" s="15"/>
      <c r="K40" s="32"/>
      <c r="L40" s="32"/>
      <c r="M40" s="32"/>
      <c r="N40" s="15"/>
      <c r="O40" s="13"/>
      <c r="P40" s="13"/>
      <c r="Q40" s="13"/>
      <c r="R40" s="13"/>
      <c r="S40" s="13"/>
      <c r="T40" s="13"/>
      <c r="U40" s="13"/>
      <c r="V40" s="1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30" customHeight="1">
      <c r="A41" s="114" t="s">
        <v>98</v>
      </c>
      <c r="B41" s="270" t="s">
        <v>101</v>
      </c>
      <c r="C41" s="270"/>
      <c r="D41" s="270"/>
      <c r="E41" s="270"/>
      <c r="F41" s="270"/>
      <c r="G41" s="270"/>
      <c r="H41" s="270"/>
      <c r="I41" s="270"/>
      <c r="J41" s="270"/>
      <c r="K41" s="27" t="s">
        <v>130</v>
      </c>
      <c r="L41" s="27"/>
      <c r="M41" s="27"/>
      <c r="N41" s="15"/>
      <c r="O41" s="296"/>
      <c r="P41" s="296"/>
      <c r="Q41" s="296"/>
      <c r="R41" s="296"/>
      <c r="S41" s="122"/>
      <c r="T41" s="32"/>
      <c r="U41" s="32"/>
      <c r="V41" s="32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</sheetData>
  <sheetProtection/>
  <mergeCells count="9">
    <mergeCell ref="B41:J41"/>
    <mergeCell ref="O41:R41"/>
    <mergeCell ref="C5:C6"/>
    <mergeCell ref="D5:M5"/>
    <mergeCell ref="A5:B6"/>
    <mergeCell ref="A1:M1"/>
    <mergeCell ref="A2:M2"/>
    <mergeCell ref="A3:M3"/>
    <mergeCell ref="A4:M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3.140625" style="0" customWidth="1"/>
    <col min="2" max="2" width="8.00390625" style="0" customWidth="1"/>
    <col min="3" max="3" width="73.57421875" style="0" customWidth="1"/>
    <col min="4" max="4" width="9.00390625" style="36" customWidth="1"/>
    <col min="5" max="5" width="9.421875" style="0" customWidth="1"/>
  </cols>
  <sheetData>
    <row r="1" spans="1:5" ht="12.75">
      <c r="A1" s="15"/>
      <c r="B1" s="17"/>
      <c r="C1" s="17"/>
      <c r="D1" s="17"/>
      <c r="E1" s="15"/>
    </row>
    <row r="2" spans="1:5" ht="12.75">
      <c r="A2" s="15"/>
      <c r="B2" s="18"/>
      <c r="C2" s="18"/>
      <c r="D2" s="18"/>
      <c r="E2" s="15"/>
    </row>
    <row r="3" spans="1:5" ht="12.75">
      <c r="A3" s="15"/>
      <c r="B3" s="13"/>
      <c r="C3" s="13"/>
      <c r="D3" s="19"/>
      <c r="E3" s="15"/>
    </row>
    <row r="4" spans="1:5" ht="12.75">
      <c r="A4" s="15"/>
      <c r="B4" s="20"/>
      <c r="C4" s="19"/>
      <c r="D4" s="19"/>
      <c r="E4" s="15"/>
    </row>
    <row r="5" spans="1:5" ht="12.75">
      <c r="A5" s="15"/>
      <c r="B5" s="18"/>
      <c r="C5" s="18"/>
      <c r="D5" s="18"/>
      <c r="E5" s="15"/>
    </row>
    <row r="6" spans="1:5" ht="12.75">
      <c r="A6" s="15"/>
      <c r="B6" s="266" t="s">
        <v>44</v>
      </c>
      <c r="C6" s="266"/>
      <c r="D6" s="266"/>
      <c r="E6" s="15"/>
    </row>
    <row r="7" spans="1:5" ht="12.75">
      <c r="A7" s="15"/>
      <c r="B7" s="18"/>
      <c r="C7" s="83" t="s">
        <v>153</v>
      </c>
      <c r="D7" s="18"/>
      <c r="E7" s="15"/>
    </row>
    <row r="8" spans="1:5" ht="12.75">
      <c r="A8" s="15"/>
      <c r="B8" s="18"/>
      <c r="C8" s="83" t="s">
        <v>154</v>
      </c>
      <c r="D8" s="18"/>
      <c r="E8" s="15"/>
    </row>
    <row r="9" spans="1:5" ht="12.75">
      <c r="A9" s="15"/>
      <c r="B9" s="21" t="s">
        <v>45</v>
      </c>
      <c r="C9" s="22" t="s">
        <v>46</v>
      </c>
      <c r="D9" s="23" t="s">
        <v>47</v>
      </c>
      <c r="E9" s="15"/>
    </row>
    <row r="10" spans="1:5" ht="12.75">
      <c r="A10" s="15"/>
      <c r="B10" s="18"/>
      <c r="C10" s="18"/>
      <c r="D10" s="24"/>
      <c r="E10" s="15"/>
    </row>
    <row r="11" spans="1:5" ht="30" customHeight="1">
      <c r="A11" s="15"/>
      <c r="B11" s="28" t="s">
        <v>48</v>
      </c>
      <c r="C11" s="27" t="s">
        <v>79</v>
      </c>
      <c r="D11" s="29">
        <v>3</v>
      </c>
      <c r="E11" s="15"/>
    </row>
    <row r="12" spans="1:5" ht="30" customHeight="1">
      <c r="A12" s="15"/>
      <c r="B12" s="28" t="s">
        <v>49</v>
      </c>
      <c r="C12" s="27" t="s">
        <v>147</v>
      </c>
      <c r="D12" s="29">
        <v>4</v>
      </c>
      <c r="E12" s="15"/>
    </row>
    <row r="13" spans="1:5" ht="30" customHeight="1">
      <c r="A13" s="15"/>
      <c r="B13" s="28" t="s">
        <v>50</v>
      </c>
      <c r="C13" s="27" t="s">
        <v>74</v>
      </c>
      <c r="D13" s="29">
        <v>5</v>
      </c>
      <c r="E13" s="15"/>
    </row>
    <row r="14" spans="1:5" ht="30" customHeight="1">
      <c r="A14" s="15"/>
      <c r="B14" s="28" t="s">
        <v>51</v>
      </c>
      <c r="C14" s="27" t="s">
        <v>75</v>
      </c>
      <c r="D14" s="29">
        <v>6</v>
      </c>
      <c r="E14" s="15"/>
    </row>
    <row r="15" spans="1:5" ht="30" customHeight="1">
      <c r="A15" s="15"/>
      <c r="B15" s="28" t="s">
        <v>52</v>
      </c>
      <c r="C15" s="27" t="s">
        <v>124</v>
      </c>
      <c r="D15" s="29">
        <v>7</v>
      </c>
      <c r="E15" s="15"/>
    </row>
    <row r="16" spans="1:5" ht="30" customHeight="1">
      <c r="A16" s="15"/>
      <c r="B16" s="28" t="s">
        <v>53</v>
      </c>
      <c r="C16" s="27" t="s">
        <v>125</v>
      </c>
      <c r="D16" s="29">
        <v>8</v>
      </c>
      <c r="E16" s="15"/>
    </row>
    <row r="17" spans="1:5" ht="30" customHeight="1">
      <c r="A17" s="15"/>
      <c r="B17" s="28" t="s">
        <v>54</v>
      </c>
      <c r="C17" s="27" t="s">
        <v>126</v>
      </c>
      <c r="D17" s="29">
        <v>9</v>
      </c>
      <c r="E17" s="15"/>
    </row>
    <row r="18" spans="1:5" ht="30" customHeight="1">
      <c r="A18" s="15"/>
      <c r="B18" s="28" t="s">
        <v>55</v>
      </c>
      <c r="C18" s="27" t="s">
        <v>76</v>
      </c>
      <c r="D18" s="29">
        <v>10</v>
      </c>
      <c r="E18" s="15"/>
    </row>
    <row r="19" spans="1:5" ht="30" customHeight="1">
      <c r="A19" s="15"/>
      <c r="B19" s="28" t="s">
        <v>56</v>
      </c>
      <c r="C19" s="27" t="s">
        <v>77</v>
      </c>
      <c r="D19" s="29">
        <v>11</v>
      </c>
      <c r="E19" s="15"/>
    </row>
    <row r="20" spans="1:5" ht="30" customHeight="1">
      <c r="A20" s="15"/>
      <c r="B20" s="28" t="s">
        <v>57</v>
      </c>
      <c r="C20" s="27" t="s">
        <v>78</v>
      </c>
      <c r="D20" s="29">
        <v>12</v>
      </c>
      <c r="E20" s="15"/>
    </row>
    <row r="21" spans="1:5" ht="30" customHeight="1">
      <c r="A21" s="15"/>
      <c r="B21" s="28" t="s">
        <v>58</v>
      </c>
      <c r="C21" s="27" t="s">
        <v>127</v>
      </c>
      <c r="D21" s="29">
        <v>13</v>
      </c>
      <c r="E21" s="15"/>
    </row>
    <row r="22" spans="1:5" ht="30" customHeight="1">
      <c r="A22" s="15"/>
      <c r="B22" s="28" t="s">
        <v>59</v>
      </c>
      <c r="C22" s="27" t="s">
        <v>128</v>
      </c>
      <c r="D22" s="29">
        <v>14</v>
      </c>
      <c r="E22" s="15"/>
    </row>
    <row r="23" spans="1:5" ht="30" customHeight="1">
      <c r="A23" s="15"/>
      <c r="B23" s="28" t="s">
        <v>60</v>
      </c>
      <c r="C23" s="27" t="s">
        <v>129</v>
      </c>
      <c r="D23" s="29">
        <v>15</v>
      </c>
      <c r="E23" s="15"/>
    </row>
    <row r="24" spans="1:5" ht="12.75">
      <c r="A24" s="15"/>
      <c r="B24" s="25"/>
      <c r="C24" s="18"/>
      <c r="D24" s="26"/>
      <c r="E24" s="15"/>
    </row>
    <row r="25" spans="1:5" ht="12.75">
      <c r="A25" s="15"/>
      <c r="B25" s="13"/>
      <c r="C25" s="13"/>
      <c r="D25" s="13"/>
      <c r="E25" s="15"/>
    </row>
    <row r="26" spans="1:5" ht="12.75">
      <c r="A26" s="15"/>
      <c r="B26" s="13"/>
      <c r="C26" s="13"/>
      <c r="D26" s="13"/>
      <c r="E26" s="15"/>
    </row>
    <row r="27" spans="1:5" ht="12.75">
      <c r="A27" s="15"/>
      <c r="B27" s="13"/>
      <c r="C27" s="13"/>
      <c r="D27" s="13"/>
      <c r="E27" s="15"/>
    </row>
  </sheetData>
  <sheetProtection/>
  <mergeCells count="1">
    <mergeCell ref="B6:D6"/>
  </mergeCells>
  <hyperlinks>
    <hyperlink ref="D11" location="'C1 - Resumen'!Área_de_impresión" display="'C1 - Resumen'!Área_de_impresión"/>
    <hyperlink ref="D12" location="'C2-Fuerza trabajo'!Área_de_impresión" display="'C2-Fuerza trabajo'!Área_de_impresión"/>
    <hyperlink ref="D13" location="'C3-Fuerza trabajo, mujeres'!Área_de_impresión" display="'C3-Fuerza trabajo, mujeres'!Área_de_impresión"/>
    <hyperlink ref="D14" location="'C4-Fuerza trabajo, hombres'!Área_de_impresión" display="'C4-Fuerza trabajo, hombres'!Área_de_impresión"/>
    <hyperlink ref="D15" location="'C5-Ocupados por rama'!Área_de_impresión" display="'C5-Ocupados por rama'!Área_de_impresión"/>
    <hyperlink ref="D16" location="'C6-Ocupados por rama, mujeres'!Área_de_impresión" display="'C6-Ocupados por rama, mujeres'!Área_de_impresión"/>
    <hyperlink ref="D17" location="'C7-Ocupados por rama, hombres'!Área_de_impresión" display="'C7-Ocupados por rama, hombres'!Área_de_impresión"/>
    <hyperlink ref="D18" location="'C8-Cesantes por rama'!Área_de_impresión" display="'C8-Cesantes por rama'!Área_de_impresión"/>
    <hyperlink ref="D19" location="'C9-Cesantes por rama, mujeres'!Área_de_impresión" display="'C9-Cesantes por rama, mujeres'!Área_de_impresión"/>
    <hyperlink ref="D20" location="'C10-Cesantes por rama, hombres'!Área_de_impresión" display="'C10-Cesantes por rama, hombres'!Área_de_impresión"/>
    <hyperlink ref="D21" location="'C11-Ocupados x grupo ocupación'!Área_de_impresión" display="'C11-Ocupados x grupo ocupación'!Área_de_impresión"/>
    <hyperlink ref="D22" location="'C12-Ocupados porgrupos, mujeres'!Área_de_impresión" display="'C12-Ocupados porgrupos, mujeres'!Área_de_impresión"/>
    <hyperlink ref="D23" location="'C13-Ocupados porgrupos, hombres'!Área_de_impresión" display="'C13-Ocupados porgrupos, hombres'!Área_de_impresión"/>
  </hyperlinks>
  <printOptions/>
  <pageMargins left="0.7" right="0.7" top="0.75" bottom="0.75" header="0.3" footer="0.3"/>
  <pageSetup horizontalDpi="600" verticalDpi="600" orientation="portrait" paperSize="14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U30"/>
  <sheetViews>
    <sheetView view="pageBreakPreview" zoomScale="90" zoomScaleSheetLayoutView="90" zoomScalePageLayoutView="0" workbookViewId="0" topLeftCell="A1">
      <selection activeCell="A1" sqref="A1:M1"/>
    </sheetView>
  </sheetViews>
  <sheetFormatPr defaultColWidth="11.421875" defaultRowHeight="12.75"/>
  <cols>
    <col min="1" max="1" width="5.7109375" style="15" customWidth="1"/>
    <col min="2" max="5" width="12.7109375" style="15" customWidth="1"/>
    <col min="6" max="13" width="11.7109375" style="15" customWidth="1"/>
    <col min="14" max="20" width="12.7109375" style="0" customWidth="1"/>
  </cols>
  <sheetData>
    <row r="1" spans="1:13" ht="15" customHeight="1">
      <c r="A1" s="276" t="s">
        <v>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5" customHeight="1">
      <c r="A2" s="277" t="s">
        <v>79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 customHeight="1" thickBot="1">
      <c r="A3" s="277" t="s">
        <v>18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21" ht="15" customHeight="1" thickBot="1">
      <c r="A4" s="272" t="s">
        <v>72</v>
      </c>
      <c r="B4" s="273"/>
      <c r="C4" s="267" t="s">
        <v>10</v>
      </c>
      <c r="D4" s="268"/>
      <c r="E4" s="269"/>
      <c r="F4" s="267" t="s">
        <v>100</v>
      </c>
      <c r="G4" s="268"/>
      <c r="H4" s="269"/>
      <c r="I4" s="267" t="s">
        <v>103</v>
      </c>
      <c r="J4" s="268"/>
      <c r="K4" s="269"/>
      <c r="L4" s="267" t="s">
        <v>73</v>
      </c>
      <c r="M4" s="269"/>
      <c r="N4" s="81"/>
      <c r="O4" s="81"/>
      <c r="P4" s="81"/>
      <c r="Q4" s="81"/>
      <c r="R4" s="81"/>
      <c r="S4" s="81"/>
      <c r="T4" s="81"/>
      <c r="U4" s="81"/>
    </row>
    <row r="5" spans="1:21" ht="30" customHeight="1" thickBot="1">
      <c r="A5" s="274"/>
      <c r="B5" s="275"/>
      <c r="C5" s="33" t="s">
        <v>141</v>
      </c>
      <c r="D5" s="33" t="s">
        <v>142</v>
      </c>
      <c r="E5" s="89" t="s">
        <v>143</v>
      </c>
      <c r="F5" s="33" t="s">
        <v>141</v>
      </c>
      <c r="G5" s="33" t="s">
        <v>142</v>
      </c>
      <c r="H5" s="89" t="s">
        <v>144</v>
      </c>
      <c r="I5" s="33" t="s">
        <v>141</v>
      </c>
      <c r="J5" s="89" t="s">
        <v>142</v>
      </c>
      <c r="K5" s="89" t="s">
        <v>144</v>
      </c>
      <c r="L5" s="33" t="s">
        <v>141</v>
      </c>
      <c r="M5" s="89" t="s">
        <v>142</v>
      </c>
      <c r="N5" s="80"/>
      <c r="O5" s="78"/>
      <c r="P5" s="80"/>
      <c r="Q5" s="80"/>
      <c r="R5" s="80"/>
      <c r="S5" s="78"/>
      <c r="T5" s="80"/>
      <c r="U5" s="80"/>
    </row>
    <row r="6" spans="1:21" ht="15" customHeight="1">
      <c r="A6" s="127">
        <v>2010</v>
      </c>
      <c r="B6" s="46" t="s">
        <v>135</v>
      </c>
      <c r="C6" s="90">
        <f aca="true" t="shared" si="0" ref="C6:D20">+F6+I6</f>
        <v>7520.725182366859</v>
      </c>
      <c r="D6" s="92">
        <f t="shared" si="0"/>
        <v>804.7998117137099</v>
      </c>
      <c r="E6" s="91">
        <f aca="true" t="shared" si="1" ref="E6:E25">+(D6/C6)*100</f>
        <v>10.701093208413582</v>
      </c>
      <c r="F6" s="90">
        <v>6925.55072244573</v>
      </c>
      <c r="G6" s="90">
        <v>763.86033916078</v>
      </c>
      <c r="H6" s="91"/>
      <c r="I6" s="90">
        <v>595.17445992113</v>
      </c>
      <c r="J6" s="90">
        <v>40.93947255293</v>
      </c>
      <c r="K6" s="91"/>
      <c r="L6" s="91">
        <f>+(I6/C6)*100</f>
        <v>7.913790831189789</v>
      </c>
      <c r="M6" s="91">
        <f>+(J6/D6)*100</f>
        <v>5.0869137836594485</v>
      </c>
      <c r="N6" s="69"/>
      <c r="O6" s="135"/>
      <c r="P6" s="69"/>
      <c r="Q6" s="69"/>
      <c r="R6" s="73"/>
      <c r="S6" s="76"/>
      <c r="T6" s="69"/>
      <c r="U6" s="69"/>
    </row>
    <row r="7" spans="1:21" ht="15" customHeight="1">
      <c r="A7" s="128"/>
      <c r="B7" s="47" t="s">
        <v>136</v>
      </c>
      <c r="C7" s="92">
        <f t="shared" si="0"/>
        <v>7544.02509353252</v>
      </c>
      <c r="D7" s="92">
        <f t="shared" si="0"/>
        <v>778.2568144387</v>
      </c>
      <c r="E7" s="93">
        <f t="shared" si="1"/>
        <v>10.31620129559084</v>
      </c>
      <c r="F7" s="92">
        <v>6967.93097589856</v>
      </c>
      <c r="G7" s="92">
        <v>734.2200238032</v>
      </c>
      <c r="H7" s="93">
        <f aca="true" t="shared" si="2" ref="H7:H25">+((G7/G6)-1)*100</f>
        <v>-3.880331761974254</v>
      </c>
      <c r="I7" s="92">
        <v>576.09411763396</v>
      </c>
      <c r="J7" s="92">
        <v>44.0367906355</v>
      </c>
      <c r="K7" s="93">
        <f aca="true" t="shared" si="3" ref="K7:K25">+((J7/J6)-1)*100</f>
        <v>7.5656032904809045</v>
      </c>
      <c r="L7" s="93">
        <f aca="true" t="shared" si="4" ref="L7:L25">+(I7/C7)*100</f>
        <v>7.63642896850707</v>
      </c>
      <c r="M7" s="93">
        <f aca="true" t="shared" si="5" ref="M7:M25">+(J7/D7)*100</f>
        <v>5.658388056294827</v>
      </c>
      <c r="N7" s="74"/>
      <c r="O7" s="136"/>
      <c r="P7" s="70"/>
      <c r="Q7" s="72"/>
      <c r="R7" s="71"/>
      <c r="S7" s="70"/>
      <c r="T7" s="77"/>
      <c r="U7" s="75"/>
    </row>
    <row r="8" spans="1:21" ht="15" customHeight="1">
      <c r="A8" s="128"/>
      <c r="B8" s="47" t="s">
        <v>137</v>
      </c>
      <c r="C8" s="92">
        <f t="shared" si="0"/>
        <v>7571.81522745688</v>
      </c>
      <c r="D8" s="92">
        <f t="shared" si="0"/>
        <v>744.56560697092</v>
      </c>
      <c r="E8" s="93">
        <f t="shared" si="1"/>
        <v>9.833383206063715</v>
      </c>
      <c r="F8" s="92">
        <v>6971.79094565649</v>
      </c>
      <c r="G8" s="92">
        <v>696.31432032298</v>
      </c>
      <c r="H8" s="93">
        <f t="shared" si="2"/>
        <v>-5.162717203471445</v>
      </c>
      <c r="I8" s="92">
        <v>600.02428180039</v>
      </c>
      <c r="J8" s="92">
        <v>48.25128664794</v>
      </c>
      <c r="K8" s="93">
        <f t="shared" si="3"/>
        <v>9.570397732487134</v>
      </c>
      <c r="L8" s="93">
        <f t="shared" si="4"/>
        <v>7.924444321152804</v>
      </c>
      <c r="M8" s="93">
        <f t="shared" si="5"/>
        <v>6.480461385295294</v>
      </c>
      <c r="N8" s="74"/>
      <c r="O8" s="136"/>
      <c r="P8" s="70"/>
      <c r="Q8" s="72"/>
      <c r="R8" s="71"/>
      <c r="S8" s="70"/>
      <c r="T8" s="70"/>
      <c r="U8" s="75"/>
    </row>
    <row r="9" spans="1:21" ht="15" customHeight="1">
      <c r="A9" s="128"/>
      <c r="B9" s="47" t="s">
        <v>138</v>
      </c>
      <c r="C9" s="92">
        <f t="shared" si="0"/>
        <v>7608.5140173187</v>
      </c>
      <c r="D9" s="92">
        <v>705.55484448223</v>
      </c>
      <c r="E9" s="93">
        <f t="shared" si="1"/>
        <v>9.273227898065608</v>
      </c>
      <c r="F9" s="92">
        <v>7030.69147230611</v>
      </c>
      <c r="G9" s="92">
        <v>651.22600445127</v>
      </c>
      <c r="H9" s="93">
        <f t="shared" si="2"/>
        <v>-6.475282003506145</v>
      </c>
      <c r="I9" s="92">
        <v>577.82254501259</v>
      </c>
      <c r="J9" s="92">
        <v>54.32884003096</v>
      </c>
      <c r="K9" s="93">
        <f t="shared" si="3"/>
        <v>12.595629682093623</v>
      </c>
      <c r="L9" s="93">
        <f t="shared" si="4"/>
        <v>7.594420457100232</v>
      </c>
      <c r="M9" s="93">
        <f t="shared" si="5"/>
        <v>7.700158315946242</v>
      </c>
      <c r="N9" s="74"/>
      <c r="O9" s="136"/>
      <c r="P9" s="70"/>
      <c r="Q9" s="72"/>
      <c r="R9" s="71"/>
      <c r="S9" s="70"/>
      <c r="T9" s="70"/>
      <c r="U9" s="75"/>
    </row>
    <row r="10" spans="1:21" s="82" customFormat="1" ht="15" customHeight="1">
      <c r="A10" s="128"/>
      <c r="B10" s="130" t="s">
        <v>139</v>
      </c>
      <c r="C10" s="92">
        <f t="shared" si="0"/>
        <v>7667.31181595386</v>
      </c>
      <c r="D10" s="92">
        <v>685.97735099486</v>
      </c>
      <c r="E10" s="93">
        <f t="shared" si="1"/>
        <v>8.946777794630755</v>
      </c>
      <c r="F10" s="92">
        <v>7090.33528603925</v>
      </c>
      <c r="G10" s="92">
        <v>629.99100113033</v>
      </c>
      <c r="H10" s="93">
        <f t="shared" si="2"/>
        <v>-3.2607732455083416</v>
      </c>
      <c r="I10" s="92">
        <v>576.97652991461</v>
      </c>
      <c r="J10" s="131">
        <v>55.98634986453</v>
      </c>
      <c r="K10" s="93">
        <f t="shared" si="3"/>
        <v>3.050883900015977</v>
      </c>
      <c r="L10" s="93">
        <f t="shared" si="4"/>
        <v>7.525147584503586</v>
      </c>
      <c r="M10" s="93">
        <f t="shared" si="5"/>
        <v>8.161544952371102</v>
      </c>
      <c r="N10" s="86"/>
      <c r="O10" s="136"/>
      <c r="P10" s="87"/>
      <c r="Q10" s="88"/>
      <c r="R10" s="88"/>
      <c r="S10" s="87"/>
      <c r="T10" s="87"/>
      <c r="U10" s="88"/>
    </row>
    <row r="11" spans="1:21" s="82" customFormat="1" ht="15" customHeight="1">
      <c r="A11" s="128"/>
      <c r="B11" s="130" t="s">
        <v>140</v>
      </c>
      <c r="C11" s="92">
        <f t="shared" si="0"/>
        <v>7701.5578198474</v>
      </c>
      <c r="D11" s="92">
        <f aca="true" t="shared" si="6" ref="D11:D20">+G11+J11</f>
        <v>692.22845291994</v>
      </c>
      <c r="E11" s="93">
        <f t="shared" si="1"/>
        <v>8.988161474760647</v>
      </c>
      <c r="F11" s="92">
        <v>7127.45818493187</v>
      </c>
      <c r="G11" s="92">
        <v>636.78731160624</v>
      </c>
      <c r="H11" s="93">
        <f t="shared" si="2"/>
        <v>1.0787948500400768</v>
      </c>
      <c r="I11" s="92">
        <v>574.09963491553</v>
      </c>
      <c r="J11" s="131">
        <v>55.4411413137</v>
      </c>
      <c r="K11" s="93">
        <f t="shared" si="3"/>
        <v>-0.9738240698835332</v>
      </c>
      <c r="L11" s="93">
        <f t="shared" si="4"/>
        <v>7.4543312969233195</v>
      </c>
      <c r="M11" s="93">
        <f t="shared" si="5"/>
        <v>8.009081551016811</v>
      </c>
      <c r="N11" s="86"/>
      <c r="O11" s="136"/>
      <c r="P11" s="87"/>
      <c r="Q11" s="88"/>
      <c r="R11" s="88"/>
      <c r="S11" s="87"/>
      <c r="T11" s="87"/>
      <c r="U11" s="88"/>
    </row>
    <row r="12" spans="1:21" s="82" customFormat="1" ht="15" customHeight="1">
      <c r="A12" s="128"/>
      <c r="B12" s="130" t="s">
        <v>131</v>
      </c>
      <c r="C12" s="92">
        <f t="shared" si="0"/>
        <v>7772.39874102777</v>
      </c>
      <c r="D12" s="92">
        <f t="shared" si="6"/>
        <v>700.4229065515</v>
      </c>
      <c r="E12" s="93">
        <f t="shared" si="1"/>
        <v>9.011669754592143</v>
      </c>
      <c r="F12" s="92">
        <v>7212.25687956954</v>
      </c>
      <c r="G12" s="92">
        <v>653.79885710795</v>
      </c>
      <c r="H12" s="93">
        <f t="shared" si="2"/>
        <v>2.671464269412005</v>
      </c>
      <c r="I12" s="92">
        <v>560.14186145823</v>
      </c>
      <c r="J12" s="131">
        <v>46.62404944355</v>
      </c>
      <c r="K12" s="93">
        <f t="shared" si="3"/>
        <v>-15.903517967389359</v>
      </c>
      <c r="L12" s="93">
        <f t="shared" si="4"/>
        <v>7.206808092609009</v>
      </c>
      <c r="M12" s="93">
        <f t="shared" si="5"/>
        <v>6.656556918319728</v>
      </c>
      <c r="N12" s="86"/>
      <c r="O12" s="136"/>
      <c r="P12" s="87"/>
      <c r="Q12" s="88"/>
      <c r="R12" s="88"/>
      <c r="S12" s="87"/>
      <c r="T12" s="87"/>
      <c r="U12" s="88"/>
    </row>
    <row r="13" spans="1:21" s="82" customFormat="1" ht="15" customHeight="1">
      <c r="A13" s="128"/>
      <c r="B13" s="130" t="s">
        <v>132</v>
      </c>
      <c r="C13" s="92">
        <f t="shared" si="0"/>
        <v>7768.46848894984</v>
      </c>
      <c r="D13" s="92">
        <f t="shared" si="6"/>
        <v>713.9790940428501</v>
      </c>
      <c r="E13" s="93">
        <f t="shared" si="1"/>
        <v>9.190731674569326</v>
      </c>
      <c r="F13" s="92">
        <v>7240.79184445646</v>
      </c>
      <c r="G13" s="92">
        <v>673.9726233771</v>
      </c>
      <c r="H13" s="93">
        <f t="shared" si="2"/>
        <v>3.0856227492332744</v>
      </c>
      <c r="I13" s="92">
        <v>527.67664449338</v>
      </c>
      <c r="J13" s="131">
        <v>40.00647066575</v>
      </c>
      <c r="K13" s="93">
        <f t="shared" si="3"/>
        <v>-14.193487817509764</v>
      </c>
      <c r="L13" s="93">
        <f t="shared" si="4"/>
        <v>6.79254405477691</v>
      </c>
      <c r="M13" s="93">
        <f t="shared" si="5"/>
        <v>5.603311217309813</v>
      </c>
      <c r="N13" s="86"/>
      <c r="O13" s="136"/>
      <c r="P13" s="87"/>
      <c r="Q13" s="88"/>
      <c r="R13" s="88"/>
      <c r="S13" s="87"/>
      <c r="T13" s="87"/>
      <c r="U13" s="88"/>
    </row>
    <row r="14" spans="1:21" s="82" customFormat="1" ht="15" customHeight="1">
      <c r="A14" s="128"/>
      <c r="B14" s="130" t="s">
        <v>133</v>
      </c>
      <c r="C14" s="92">
        <f t="shared" si="0"/>
        <v>7796.32823517624</v>
      </c>
      <c r="D14" s="92">
        <f t="shared" si="6"/>
        <v>748.98668950886</v>
      </c>
      <c r="E14" s="93">
        <f t="shared" si="1"/>
        <v>9.606915805949628</v>
      </c>
      <c r="F14" s="92">
        <v>7311.22301954586</v>
      </c>
      <c r="G14" s="92">
        <v>714.85965620304</v>
      </c>
      <c r="H14" s="93">
        <f t="shared" si="2"/>
        <v>6.066571757924799</v>
      </c>
      <c r="I14" s="92">
        <v>485.10521563038</v>
      </c>
      <c r="J14" s="131">
        <v>34.12703330582</v>
      </c>
      <c r="K14" s="93">
        <f t="shared" si="3"/>
        <v>-14.69621604228002</v>
      </c>
      <c r="L14" s="93">
        <f t="shared" si="4"/>
        <v>6.222226681550356</v>
      </c>
      <c r="M14" s="93">
        <f t="shared" si="5"/>
        <v>4.556427208098776</v>
      </c>
      <c r="N14" s="86"/>
      <c r="O14" s="136"/>
      <c r="P14" s="87"/>
      <c r="Q14" s="88"/>
      <c r="R14" s="88"/>
      <c r="S14" s="87"/>
      <c r="T14" s="87"/>
      <c r="U14" s="88"/>
    </row>
    <row r="15" spans="1:21" s="82" customFormat="1" ht="15" customHeight="1">
      <c r="A15" s="128"/>
      <c r="B15" s="40" t="s">
        <v>134</v>
      </c>
      <c r="C15" s="92">
        <f t="shared" si="0"/>
        <v>7831.82806900952</v>
      </c>
      <c r="D15" s="92">
        <f t="shared" si="6"/>
        <v>810.219831923921</v>
      </c>
      <c r="E15" s="93">
        <f t="shared" si="1"/>
        <v>10.345219848862033</v>
      </c>
      <c r="F15" s="98">
        <v>7353.83357729381</v>
      </c>
      <c r="G15" s="104">
        <v>776.677021569361</v>
      </c>
      <c r="H15" s="93">
        <f t="shared" si="2"/>
        <v>8.64748273733371</v>
      </c>
      <c r="I15" s="98">
        <v>477.99449171571</v>
      </c>
      <c r="J15" s="104">
        <v>33.54281035456</v>
      </c>
      <c r="K15" s="93">
        <f t="shared" si="3"/>
        <v>-1.711906646044059</v>
      </c>
      <c r="L15" s="93">
        <f t="shared" si="4"/>
        <v>6.103230146319611</v>
      </c>
      <c r="M15" s="93">
        <f t="shared" si="5"/>
        <v>4.139964122441975</v>
      </c>
      <c r="N15" s="86"/>
      <c r="O15" s="136"/>
      <c r="P15" s="87"/>
      <c r="Q15" s="88"/>
      <c r="R15" s="88"/>
      <c r="S15" s="87"/>
      <c r="T15" s="87"/>
      <c r="U15" s="88"/>
    </row>
    <row r="16" spans="1:21" s="82" customFormat="1" ht="15" customHeight="1">
      <c r="A16" s="128"/>
      <c r="B16" s="40" t="s">
        <v>145</v>
      </c>
      <c r="C16" s="92">
        <f t="shared" si="0"/>
        <v>7887</v>
      </c>
      <c r="D16" s="92">
        <f t="shared" si="6"/>
        <v>843</v>
      </c>
      <c r="E16" s="93">
        <f t="shared" si="1"/>
        <v>10.688474705211107</v>
      </c>
      <c r="F16" s="98">
        <v>7402</v>
      </c>
      <c r="G16" s="104">
        <v>811</v>
      </c>
      <c r="H16" s="93">
        <f t="shared" si="2"/>
        <v>4.419208690027365</v>
      </c>
      <c r="I16" s="98">
        <v>485</v>
      </c>
      <c r="J16" s="104">
        <v>32</v>
      </c>
      <c r="K16" s="93">
        <f t="shared" si="3"/>
        <v>-4.59952621218055</v>
      </c>
      <c r="L16" s="93">
        <f t="shared" si="4"/>
        <v>6.149359705845062</v>
      </c>
      <c r="M16" s="93">
        <f t="shared" si="5"/>
        <v>3.795966785290629</v>
      </c>
      <c r="N16" s="86"/>
      <c r="O16" s="136"/>
      <c r="P16" s="87"/>
      <c r="Q16" s="88"/>
      <c r="R16" s="88"/>
      <c r="S16" s="87"/>
      <c r="T16" s="87"/>
      <c r="U16" s="88"/>
    </row>
    <row r="17" spans="1:21" s="82" customFormat="1" ht="15" customHeight="1" thickBot="1">
      <c r="A17" s="129"/>
      <c r="B17" s="45" t="s">
        <v>146</v>
      </c>
      <c r="C17" s="94">
        <f t="shared" si="0"/>
        <v>7890</v>
      </c>
      <c r="D17" s="94">
        <f t="shared" si="6"/>
        <v>860</v>
      </c>
      <c r="E17" s="95">
        <f t="shared" si="1"/>
        <v>10.899873257287707</v>
      </c>
      <c r="F17" s="100">
        <v>7404</v>
      </c>
      <c r="G17" s="106">
        <v>829</v>
      </c>
      <c r="H17" s="95">
        <f t="shared" si="2"/>
        <v>2.2194821208384674</v>
      </c>
      <c r="I17" s="100">
        <v>486</v>
      </c>
      <c r="J17" s="106">
        <v>31</v>
      </c>
      <c r="K17" s="95">
        <f t="shared" si="3"/>
        <v>-3.125</v>
      </c>
      <c r="L17" s="93">
        <f t="shared" si="4"/>
        <v>6.159695817490494</v>
      </c>
      <c r="M17" s="93">
        <f t="shared" si="5"/>
        <v>3.604651162790698</v>
      </c>
      <c r="N17" s="86"/>
      <c r="O17" s="136"/>
      <c r="P17" s="87"/>
      <c r="Q17" s="88"/>
      <c r="R17" s="88"/>
      <c r="S17" s="87"/>
      <c r="T17" s="87"/>
      <c r="U17" s="88"/>
    </row>
    <row r="18" spans="1:21" s="82" customFormat="1" ht="15" customHeight="1">
      <c r="A18" s="180">
        <v>2011</v>
      </c>
      <c r="B18" s="46" t="s">
        <v>135</v>
      </c>
      <c r="C18" s="90">
        <f t="shared" si="0"/>
        <v>7918</v>
      </c>
      <c r="D18" s="90">
        <f t="shared" si="6"/>
        <v>838</v>
      </c>
      <c r="E18" s="91">
        <f t="shared" si="1"/>
        <v>10.58348067693862</v>
      </c>
      <c r="F18" s="188">
        <v>7412</v>
      </c>
      <c r="G18" s="189">
        <v>808</v>
      </c>
      <c r="H18" s="91">
        <f t="shared" si="2"/>
        <v>-2.533172496984315</v>
      </c>
      <c r="I18" s="188">
        <v>506</v>
      </c>
      <c r="J18" s="189">
        <v>30</v>
      </c>
      <c r="K18" s="91">
        <f t="shared" si="3"/>
        <v>-3.2258064516129004</v>
      </c>
      <c r="L18" s="91">
        <f t="shared" si="4"/>
        <v>6.390502652184896</v>
      </c>
      <c r="M18" s="91">
        <f t="shared" si="5"/>
        <v>3.579952267303103</v>
      </c>
      <c r="N18" s="86"/>
      <c r="O18" s="136"/>
      <c r="P18" s="87"/>
      <c r="Q18" s="88"/>
      <c r="R18" s="88"/>
      <c r="S18" s="87"/>
      <c r="T18" s="87"/>
      <c r="U18" s="88"/>
    </row>
    <row r="19" spans="1:21" s="82" customFormat="1" ht="15" customHeight="1">
      <c r="A19" s="180"/>
      <c r="B19" s="47" t="s">
        <v>136</v>
      </c>
      <c r="C19" s="92">
        <f t="shared" si="0"/>
        <v>7943</v>
      </c>
      <c r="D19" s="92">
        <f t="shared" si="6"/>
        <v>813</v>
      </c>
      <c r="E19" s="93">
        <f t="shared" si="1"/>
        <v>10.235427420370137</v>
      </c>
      <c r="F19" s="98">
        <v>7442</v>
      </c>
      <c r="G19" s="104">
        <v>778</v>
      </c>
      <c r="H19" s="93">
        <f t="shared" si="2"/>
        <v>-3.712871287128716</v>
      </c>
      <c r="I19" s="98">
        <v>501</v>
      </c>
      <c r="J19" s="104">
        <v>35</v>
      </c>
      <c r="K19" s="93">
        <f t="shared" si="3"/>
        <v>16.666666666666675</v>
      </c>
      <c r="L19" s="93">
        <f t="shared" si="4"/>
        <v>6.307440513659826</v>
      </c>
      <c r="M19" s="93">
        <f t="shared" si="5"/>
        <v>4.305043050430505</v>
      </c>
      <c r="N19" s="86"/>
      <c r="O19" s="136"/>
      <c r="P19" s="87"/>
      <c r="Q19" s="88"/>
      <c r="R19" s="88"/>
      <c r="S19" s="87"/>
      <c r="T19" s="87"/>
      <c r="U19" s="88"/>
    </row>
    <row r="20" spans="1:21" s="82" customFormat="1" ht="15" customHeight="1">
      <c r="A20" s="180"/>
      <c r="B20" s="47" t="s">
        <v>137</v>
      </c>
      <c r="C20" s="92">
        <f t="shared" si="0"/>
        <v>7959</v>
      </c>
      <c r="D20" s="92">
        <f t="shared" si="6"/>
        <v>759</v>
      </c>
      <c r="E20" s="93">
        <f t="shared" si="1"/>
        <v>9.536373916321146</v>
      </c>
      <c r="F20" s="98">
        <v>7444</v>
      </c>
      <c r="G20" s="104">
        <v>714</v>
      </c>
      <c r="H20" s="93">
        <f t="shared" si="2"/>
        <v>-8.22622107969152</v>
      </c>
      <c r="I20" s="98">
        <v>515</v>
      </c>
      <c r="J20" s="104">
        <v>45</v>
      </c>
      <c r="K20" s="93">
        <f t="shared" si="3"/>
        <v>28.57142857142858</v>
      </c>
      <c r="L20" s="93">
        <f t="shared" si="4"/>
        <v>6.470662143485363</v>
      </c>
      <c r="M20" s="93">
        <f t="shared" si="5"/>
        <v>5.928853754940711</v>
      </c>
      <c r="N20" s="86"/>
      <c r="O20" s="136"/>
      <c r="P20" s="87"/>
      <c r="Q20" s="88"/>
      <c r="R20" s="88"/>
      <c r="S20" s="87"/>
      <c r="T20" s="87"/>
      <c r="U20" s="88"/>
    </row>
    <row r="21" spans="1:21" s="82" customFormat="1" ht="15" customHeight="1">
      <c r="A21" s="180"/>
      <c r="B21" s="47" t="s">
        <v>138</v>
      </c>
      <c r="C21" s="92">
        <v>7998</v>
      </c>
      <c r="D21" s="92">
        <v>731</v>
      </c>
      <c r="E21" s="93">
        <f t="shared" si="1"/>
        <v>9.13978494623656</v>
      </c>
      <c r="F21" s="98">
        <v>7483</v>
      </c>
      <c r="G21" s="104">
        <v>676</v>
      </c>
      <c r="H21" s="93">
        <f t="shared" si="2"/>
        <v>-5.3221288515406195</v>
      </c>
      <c r="I21" s="98">
        <v>516</v>
      </c>
      <c r="J21" s="104">
        <v>54</v>
      </c>
      <c r="K21" s="93">
        <f t="shared" si="3"/>
        <v>19.999999999999996</v>
      </c>
      <c r="L21" s="93">
        <f t="shared" si="4"/>
        <v>6.451612903225806</v>
      </c>
      <c r="M21" s="93">
        <f t="shared" si="5"/>
        <v>7.387140902872777</v>
      </c>
      <c r="N21" s="86"/>
      <c r="O21" s="136"/>
      <c r="P21" s="87"/>
      <c r="Q21" s="88"/>
      <c r="R21" s="88"/>
      <c r="S21" s="87"/>
      <c r="T21" s="87"/>
      <c r="U21" s="88"/>
    </row>
    <row r="22" spans="1:21" s="82" customFormat="1" ht="15" customHeight="1">
      <c r="A22" s="128"/>
      <c r="B22" s="222" t="s">
        <v>139</v>
      </c>
      <c r="C22" s="92">
        <v>7977</v>
      </c>
      <c r="D22" s="92">
        <v>712</v>
      </c>
      <c r="E22" s="93">
        <f t="shared" si="1"/>
        <v>8.925661276168986</v>
      </c>
      <c r="F22" s="98">
        <v>7445</v>
      </c>
      <c r="G22" s="104">
        <v>654</v>
      </c>
      <c r="H22" s="93">
        <f t="shared" si="2"/>
        <v>-3.2544378698224907</v>
      </c>
      <c r="I22" s="98">
        <v>532</v>
      </c>
      <c r="J22" s="104">
        <v>58</v>
      </c>
      <c r="K22" s="93">
        <f t="shared" si="3"/>
        <v>7.407407407407418</v>
      </c>
      <c r="L22" s="93">
        <f t="shared" si="4"/>
        <v>6.669173874890309</v>
      </c>
      <c r="M22" s="181">
        <f t="shared" si="5"/>
        <v>8.146067415730338</v>
      </c>
      <c r="N22" s="86"/>
      <c r="O22" s="136"/>
      <c r="P22" s="87"/>
      <c r="Q22" s="88"/>
      <c r="R22" s="88"/>
      <c r="S22" s="87"/>
      <c r="T22" s="87"/>
      <c r="U22" s="88"/>
    </row>
    <row r="23" spans="1:21" s="82" customFormat="1" ht="15" customHeight="1">
      <c r="A23" s="128"/>
      <c r="B23" s="222" t="s">
        <v>140</v>
      </c>
      <c r="C23" s="92">
        <f>+F23+I23</f>
        <v>8002</v>
      </c>
      <c r="D23" s="92">
        <v>706</v>
      </c>
      <c r="E23" s="93">
        <f t="shared" si="1"/>
        <v>8.822794301424643</v>
      </c>
      <c r="F23" s="98">
        <v>7471</v>
      </c>
      <c r="G23" s="104">
        <v>655</v>
      </c>
      <c r="H23" s="93">
        <f t="shared" si="2"/>
        <v>0.1529051987767538</v>
      </c>
      <c r="I23" s="98">
        <v>531</v>
      </c>
      <c r="J23" s="104">
        <v>51</v>
      </c>
      <c r="K23" s="93">
        <f t="shared" si="3"/>
        <v>-12.06896551724138</v>
      </c>
      <c r="L23" s="93">
        <f t="shared" si="4"/>
        <v>6.635841039740065</v>
      </c>
      <c r="M23" s="181">
        <f t="shared" si="5"/>
        <v>7.223796033994335</v>
      </c>
      <c r="N23" s="86"/>
      <c r="O23" s="136"/>
      <c r="P23" s="87"/>
      <c r="Q23" s="88"/>
      <c r="R23" s="88"/>
      <c r="S23" s="87"/>
      <c r="T23" s="87"/>
      <c r="U23" s="88"/>
    </row>
    <row r="24" spans="1:21" s="82" customFormat="1" ht="15" customHeight="1">
      <c r="A24" s="180"/>
      <c r="B24" s="130" t="s">
        <v>131</v>
      </c>
      <c r="C24" s="254">
        <v>8024</v>
      </c>
      <c r="D24" s="92">
        <v>708</v>
      </c>
      <c r="E24" s="93">
        <f t="shared" si="1"/>
        <v>8.823529411764707</v>
      </c>
      <c r="F24" s="98">
        <v>7489</v>
      </c>
      <c r="G24" s="104">
        <v>658</v>
      </c>
      <c r="H24" s="93">
        <f t="shared" si="2"/>
        <v>0.45801526717557106</v>
      </c>
      <c r="I24" s="98">
        <v>535</v>
      </c>
      <c r="J24" s="104">
        <v>50</v>
      </c>
      <c r="K24" s="93">
        <f t="shared" si="3"/>
        <v>-1.9607843137254943</v>
      </c>
      <c r="L24" s="93">
        <f t="shared" si="4"/>
        <v>6.667497507477567</v>
      </c>
      <c r="M24" s="181">
        <f t="shared" si="5"/>
        <v>7.062146892655368</v>
      </c>
      <c r="N24" s="86"/>
      <c r="O24" s="136"/>
      <c r="P24" s="87"/>
      <c r="Q24" s="88"/>
      <c r="R24" s="88"/>
      <c r="S24" s="87"/>
      <c r="T24" s="87"/>
      <c r="U24" s="88"/>
    </row>
    <row r="25" spans="1:21" s="82" customFormat="1" ht="15" customHeight="1">
      <c r="A25" s="180"/>
      <c r="B25" s="130" t="s">
        <v>132</v>
      </c>
      <c r="C25" s="254">
        <v>8022</v>
      </c>
      <c r="D25" s="255">
        <v>717</v>
      </c>
      <c r="E25" s="256">
        <f t="shared" si="1"/>
        <v>8.93792071802543</v>
      </c>
      <c r="F25" s="147">
        <v>7496</v>
      </c>
      <c r="G25" s="257">
        <v>670</v>
      </c>
      <c r="H25" s="256">
        <f t="shared" si="2"/>
        <v>1.823708206686936</v>
      </c>
      <c r="I25" s="147">
        <v>526</v>
      </c>
      <c r="J25" s="257">
        <v>47</v>
      </c>
      <c r="K25" s="256">
        <f t="shared" si="3"/>
        <v>-6.000000000000005</v>
      </c>
      <c r="L25" s="256">
        <f t="shared" si="4"/>
        <v>6.556968337073049</v>
      </c>
      <c r="M25" s="181">
        <f t="shared" si="5"/>
        <v>6.5550906555090656</v>
      </c>
      <c r="N25" s="86"/>
      <c r="O25" s="136"/>
      <c r="P25" s="87"/>
      <c r="Q25" s="88"/>
      <c r="R25" s="88"/>
      <c r="S25" s="87"/>
      <c r="T25" s="87"/>
      <c r="U25" s="88"/>
    </row>
    <row r="26" spans="1:20" ht="15" customHeight="1">
      <c r="A26" s="182" t="s">
        <v>43</v>
      </c>
      <c r="B26" s="182"/>
      <c r="C26" s="182"/>
      <c r="D26" s="182"/>
      <c r="E26" s="183"/>
      <c r="F26" s="182"/>
      <c r="G26" s="184"/>
      <c r="H26" s="185"/>
      <c r="I26" s="182"/>
      <c r="J26" s="186"/>
      <c r="K26" s="185"/>
      <c r="L26" s="183"/>
      <c r="M26" s="187"/>
      <c r="N26" s="71"/>
      <c r="O26" s="71"/>
      <c r="P26" s="69"/>
      <c r="Q26" s="76"/>
      <c r="R26" s="69"/>
      <c r="S26" s="69"/>
      <c r="T26" s="76"/>
    </row>
    <row r="27" spans="1:20" ht="15" customHeight="1">
      <c r="A27" s="32" t="s">
        <v>102</v>
      </c>
      <c r="B27" s="32"/>
      <c r="C27" s="32"/>
      <c r="D27" s="32"/>
      <c r="E27" s="32"/>
      <c r="F27" s="32"/>
      <c r="G27" s="137"/>
      <c r="I27" s="32"/>
      <c r="K27" s="32"/>
      <c r="L27" s="32"/>
      <c r="M27" s="32"/>
      <c r="N27" s="13"/>
      <c r="O27" s="13"/>
      <c r="P27" s="13"/>
      <c r="Q27" s="13"/>
      <c r="R27" s="13"/>
      <c r="S27" s="13"/>
      <c r="T27" s="13"/>
    </row>
    <row r="28" spans="1:20" ht="30" customHeight="1">
      <c r="A28" s="114" t="s">
        <v>98</v>
      </c>
      <c r="B28" s="270" t="s">
        <v>101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1"/>
      <c r="O28" s="271"/>
      <c r="P28" s="271"/>
      <c r="Q28" s="79"/>
      <c r="R28" s="32"/>
      <c r="S28" s="32"/>
      <c r="T28" s="32"/>
    </row>
    <row r="30" ht="12.75">
      <c r="F30" s="137"/>
    </row>
  </sheetData>
  <sheetProtection/>
  <mergeCells count="10">
    <mergeCell ref="I4:K4"/>
    <mergeCell ref="L4:M4"/>
    <mergeCell ref="B28:M28"/>
    <mergeCell ref="N28:P28"/>
    <mergeCell ref="A4:B5"/>
    <mergeCell ref="A1:M1"/>
    <mergeCell ref="A3:M3"/>
    <mergeCell ref="A2:M2"/>
    <mergeCell ref="C4:E4"/>
    <mergeCell ref="F4:H4"/>
  </mergeCells>
  <printOptions/>
  <pageMargins left="0.7" right="0.7" top="0.75" bottom="0.75" header="0.3" footer="0.3"/>
  <pageSetup horizontalDpi="600" verticalDpi="600" orientation="landscape" paperSize="14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V44"/>
  <sheetViews>
    <sheetView view="pageBreakPreview" zoomScaleNormal="70" zoomScaleSheetLayoutView="100" zoomScalePageLayoutView="0" workbookViewId="0" topLeftCell="A1">
      <selection activeCell="A1" sqref="A1:O1"/>
    </sheetView>
  </sheetViews>
  <sheetFormatPr defaultColWidth="11.421875" defaultRowHeight="12.75"/>
  <cols>
    <col min="1" max="1" width="5.7109375" style="5" customWidth="1"/>
    <col min="2" max="15" width="13.7109375" style="2" customWidth="1"/>
    <col min="16" max="16384" width="11.421875" style="2" customWidth="1"/>
  </cols>
  <sheetData>
    <row r="1" spans="1:17" ht="12.75">
      <c r="A1" s="284" t="s">
        <v>63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1"/>
      <c r="Q1" s="1"/>
    </row>
    <row r="2" spans="1:17" ht="12.75">
      <c r="A2" s="276" t="s">
        <v>61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"/>
      <c r="Q2" s="1"/>
    </row>
    <row r="3" spans="1:17" ht="12.75">
      <c r="A3" s="284" t="s">
        <v>62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1"/>
      <c r="Q3" s="1"/>
    </row>
    <row r="4" spans="1:17" ht="13.5" thickBot="1">
      <c r="A4" s="284" t="s">
        <v>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"/>
      <c r="Q4" s="1"/>
    </row>
    <row r="5" spans="1:17" s="9" customFormat="1" ht="12.75" customHeight="1" thickBot="1">
      <c r="A5" s="278" t="s">
        <v>72</v>
      </c>
      <c r="B5" s="278"/>
      <c r="C5" s="278" t="s">
        <v>4</v>
      </c>
      <c r="D5" s="278" t="s">
        <v>10</v>
      </c>
      <c r="E5" s="278" t="s">
        <v>104</v>
      </c>
      <c r="F5" s="279" t="s">
        <v>105</v>
      </c>
      <c r="G5" s="279"/>
      <c r="H5" s="279"/>
      <c r="I5" s="281" t="s">
        <v>107</v>
      </c>
      <c r="J5" s="281" t="s">
        <v>108</v>
      </c>
      <c r="K5" s="281" t="s">
        <v>109</v>
      </c>
      <c r="L5" s="278" t="s">
        <v>7</v>
      </c>
      <c r="M5" s="282" t="s">
        <v>80</v>
      </c>
      <c r="N5" s="282" t="s">
        <v>83</v>
      </c>
      <c r="O5" s="282" t="s">
        <v>82</v>
      </c>
      <c r="P5" s="8"/>
      <c r="Q5" s="8"/>
    </row>
    <row r="6" spans="1:17" s="9" customFormat="1" ht="12.75" thickBot="1">
      <c r="A6" s="278"/>
      <c r="B6" s="278"/>
      <c r="C6" s="283"/>
      <c r="D6" s="278"/>
      <c r="E6" s="279"/>
      <c r="F6" s="279"/>
      <c r="G6" s="279"/>
      <c r="H6" s="279"/>
      <c r="I6" s="281"/>
      <c r="J6" s="281"/>
      <c r="K6" s="281"/>
      <c r="L6" s="278"/>
      <c r="M6" s="283"/>
      <c r="N6" s="283"/>
      <c r="O6" s="283"/>
      <c r="P6" s="8"/>
      <c r="Q6" s="8"/>
    </row>
    <row r="7" spans="1:17" s="9" customFormat="1" ht="12.75" customHeight="1" thickBot="1">
      <c r="A7" s="278"/>
      <c r="B7" s="278"/>
      <c r="C7" s="283"/>
      <c r="D7" s="278"/>
      <c r="E7" s="279"/>
      <c r="F7" s="280" t="s">
        <v>0</v>
      </c>
      <c r="G7" s="280" t="s">
        <v>1</v>
      </c>
      <c r="H7" s="280" t="s">
        <v>2</v>
      </c>
      <c r="I7" s="281"/>
      <c r="J7" s="281"/>
      <c r="K7" s="281"/>
      <c r="L7" s="278"/>
      <c r="M7" s="283"/>
      <c r="N7" s="283"/>
      <c r="O7" s="283"/>
      <c r="P7" s="8"/>
      <c r="Q7" s="8"/>
    </row>
    <row r="8" spans="1:17" s="9" customFormat="1" ht="12.75" thickBot="1">
      <c r="A8" s="278"/>
      <c r="B8" s="278"/>
      <c r="C8" s="283"/>
      <c r="D8" s="278"/>
      <c r="E8" s="279"/>
      <c r="F8" s="280"/>
      <c r="G8" s="280"/>
      <c r="H8" s="280"/>
      <c r="I8" s="281"/>
      <c r="J8" s="281"/>
      <c r="K8" s="281"/>
      <c r="L8" s="278"/>
      <c r="M8" s="283"/>
      <c r="N8" s="283"/>
      <c r="O8" s="283"/>
      <c r="P8" s="8"/>
      <c r="Q8" s="8"/>
    </row>
    <row r="9" spans="1:17" ht="12.75">
      <c r="A9" s="37">
        <v>2009</v>
      </c>
      <c r="B9" s="38" t="s">
        <v>135</v>
      </c>
      <c r="C9" s="96">
        <v>12986.40399999678</v>
      </c>
      <c r="D9" s="96">
        <v>7385.66465257438</v>
      </c>
      <c r="E9" s="96">
        <v>6600.74010321286</v>
      </c>
      <c r="F9" s="96">
        <v>784.92454936152</v>
      </c>
      <c r="G9" s="96">
        <v>667.40047918068</v>
      </c>
      <c r="H9" s="96">
        <v>117.52407018084</v>
      </c>
      <c r="I9" s="96">
        <v>5600.7393474224</v>
      </c>
      <c r="J9" s="96">
        <v>88.14838522535</v>
      </c>
      <c r="K9" s="96">
        <v>905.19858301375</v>
      </c>
      <c r="L9" s="96">
        <v>4607.3923791833</v>
      </c>
      <c r="M9" s="97">
        <f aca="true" t="shared" si="0" ref="M9:M20">F9*100/D9</f>
        <v>10.627676536707137</v>
      </c>
      <c r="N9" s="97">
        <f>E9*100/C9</f>
        <v>50.82808222518333</v>
      </c>
      <c r="O9" s="97">
        <f>D9*100/C9</f>
        <v>56.87228468001004</v>
      </c>
      <c r="P9" s="4"/>
      <c r="Q9" s="4"/>
    </row>
    <row r="10" spans="1:17" ht="12.75">
      <c r="A10" s="39"/>
      <c r="B10" s="40" t="s">
        <v>136</v>
      </c>
      <c r="C10" s="98">
        <v>12997.17500000368</v>
      </c>
      <c r="D10" s="98">
        <v>7348.65923135756</v>
      </c>
      <c r="E10" s="98">
        <v>6547.74693041254</v>
      </c>
      <c r="F10" s="98">
        <v>800.91230094502</v>
      </c>
      <c r="G10" s="98">
        <v>701.91852194783</v>
      </c>
      <c r="H10" s="98">
        <v>98.99377899719</v>
      </c>
      <c r="I10" s="98">
        <v>5648.51576864612</v>
      </c>
      <c r="J10" s="98">
        <v>71.73212240595</v>
      </c>
      <c r="K10" s="98">
        <v>906.19716990869</v>
      </c>
      <c r="L10" s="98">
        <v>4670.58647633148</v>
      </c>
      <c r="M10" s="97">
        <f t="shared" si="0"/>
        <v>10.898754122758021</v>
      </c>
      <c r="N10" s="97">
        <f aca="true" t="shared" si="1" ref="N10:N20">E10*100/C10</f>
        <v>50.37823165734619</v>
      </c>
      <c r="O10" s="99">
        <f aca="true" t="shared" si="2" ref="O10:O20">D10*100/C10</f>
        <v>56.540434604869745</v>
      </c>
      <c r="P10" s="4"/>
      <c r="Q10" s="4"/>
    </row>
    <row r="11" spans="1:17" ht="12.75">
      <c r="A11" s="39"/>
      <c r="B11" s="40" t="s">
        <v>137</v>
      </c>
      <c r="C11" s="98">
        <v>13021.24799999636</v>
      </c>
      <c r="D11" s="98">
        <v>7362.2543198477</v>
      </c>
      <c r="E11" s="98">
        <v>6520.68512319533</v>
      </c>
      <c r="F11" s="98">
        <v>841.56919665237</v>
      </c>
      <c r="G11" s="98">
        <v>749.74479740934</v>
      </c>
      <c r="H11" s="98">
        <v>91.82439924303</v>
      </c>
      <c r="I11" s="98">
        <v>5658.993680148661</v>
      </c>
      <c r="J11" s="98">
        <v>62.03149374432</v>
      </c>
      <c r="K11" s="98">
        <v>918.850549988561</v>
      </c>
      <c r="L11" s="98">
        <v>4678.11163641578</v>
      </c>
      <c r="M11" s="97">
        <f t="shared" si="0"/>
        <v>11.430862886434209</v>
      </c>
      <c r="N11" s="97">
        <f t="shared" si="1"/>
        <v>50.07726696547944</v>
      </c>
      <c r="O11" s="99">
        <f t="shared" si="2"/>
        <v>56.540312571035884</v>
      </c>
      <c r="P11" s="4"/>
      <c r="Q11" s="4"/>
    </row>
    <row r="12" spans="1:17" ht="12.75">
      <c r="A12" s="39"/>
      <c r="B12" s="40" t="s">
        <v>138</v>
      </c>
      <c r="C12" s="98">
        <v>13038.94899999796</v>
      </c>
      <c r="D12" s="98">
        <v>7327.83539014324</v>
      </c>
      <c r="E12" s="98">
        <v>6485.94380359227</v>
      </c>
      <c r="F12" s="98">
        <v>841.89158655097</v>
      </c>
      <c r="G12" s="98">
        <v>759.78109696875</v>
      </c>
      <c r="H12" s="98">
        <v>82.11048958222</v>
      </c>
      <c r="I12" s="98">
        <v>5711.113609854721</v>
      </c>
      <c r="J12" s="98">
        <v>42.15090227447</v>
      </c>
      <c r="K12" s="98">
        <v>944.328840799991</v>
      </c>
      <c r="L12" s="98">
        <v>4724.63386678026</v>
      </c>
      <c r="M12" s="97">
        <f t="shared" si="0"/>
        <v>11.488953309232473</v>
      </c>
      <c r="N12" s="97">
        <f t="shared" si="1"/>
        <v>49.74284203115823</v>
      </c>
      <c r="O12" s="99">
        <f t="shared" si="2"/>
        <v>56.19958625610382</v>
      </c>
      <c r="P12" s="4"/>
      <c r="Q12" s="4"/>
    </row>
    <row r="13" spans="1:17" ht="12.75">
      <c r="A13" s="39"/>
      <c r="B13" s="40" t="s">
        <v>139</v>
      </c>
      <c r="C13" s="98">
        <v>13056.673000002607</v>
      </c>
      <c r="D13" s="98">
        <v>7325.089042289299</v>
      </c>
      <c r="E13" s="98">
        <v>6478.51427151868</v>
      </c>
      <c r="F13" s="98">
        <v>846.574770770619</v>
      </c>
      <c r="G13" s="98">
        <v>766.568882995539</v>
      </c>
      <c r="H13" s="98">
        <v>80.00588777508</v>
      </c>
      <c r="I13" s="98">
        <v>5731.58395771331</v>
      </c>
      <c r="J13" s="98">
        <v>45.73869694456</v>
      </c>
      <c r="K13" s="98">
        <v>939.21877437749</v>
      </c>
      <c r="L13" s="98">
        <v>4746.62648639126</v>
      </c>
      <c r="M13" s="97">
        <f t="shared" si="0"/>
        <v>11.557194265942197</v>
      </c>
      <c r="N13" s="97">
        <f t="shared" si="1"/>
        <v>49.61841559114934</v>
      </c>
      <c r="O13" s="99">
        <f t="shared" si="2"/>
        <v>56.10226312850016</v>
      </c>
      <c r="P13" s="4"/>
      <c r="Q13" s="4"/>
    </row>
    <row r="14" spans="1:17" ht="12.75">
      <c r="A14" s="39"/>
      <c r="B14" s="40" t="s">
        <v>140</v>
      </c>
      <c r="C14" s="98">
        <v>13074.47699999744</v>
      </c>
      <c r="D14" s="98">
        <v>7356.60492310028</v>
      </c>
      <c r="E14" s="98">
        <v>6500.90450075027</v>
      </c>
      <c r="F14" s="98">
        <v>855.70042235001</v>
      </c>
      <c r="G14" s="98">
        <v>771.80992813032</v>
      </c>
      <c r="H14" s="98">
        <v>83.89049421969</v>
      </c>
      <c r="I14" s="98">
        <v>5717.872076897159</v>
      </c>
      <c r="J14" s="98">
        <v>45.31801812867</v>
      </c>
      <c r="K14" s="98">
        <v>938.968614930869</v>
      </c>
      <c r="L14" s="98">
        <v>4733.58544383762</v>
      </c>
      <c r="M14" s="97">
        <f t="shared" si="0"/>
        <v>11.631730007180998</v>
      </c>
      <c r="N14" s="97">
        <f t="shared" si="1"/>
        <v>49.72209978840104</v>
      </c>
      <c r="O14" s="99">
        <f t="shared" si="2"/>
        <v>56.26691548045647</v>
      </c>
      <c r="P14" s="4"/>
      <c r="Q14" s="4"/>
    </row>
    <row r="15" spans="1:17" ht="12.75">
      <c r="A15" s="39"/>
      <c r="B15" s="40" t="s">
        <v>131</v>
      </c>
      <c r="C15" s="98">
        <v>13092.27600000196</v>
      </c>
      <c r="D15" s="98">
        <v>7412.6302148958</v>
      </c>
      <c r="E15" s="98">
        <v>6580.1093883434</v>
      </c>
      <c r="F15" s="98">
        <v>832.5208265524</v>
      </c>
      <c r="G15" s="98">
        <v>751.13236251597</v>
      </c>
      <c r="H15" s="98">
        <v>81.38846403643</v>
      </c>
      <c r="I15" s="98">
        <v>5679.645785106159</v>
      </c>
      <c r="J15" s="98">
        <v>48.83485008796</v>
      </c>
      <c r="K15" s="98">
        <v>966.160814413009</v>
      </c>
      <c r="L15" s="98">
        <v>4664.65012060519</v>
      </c>
      <c r="M15" s="97">
        <f t="shared" si="0"/>
        <v>11.231112336879235</v>
      </c>
      <c r="N15" s="97">
        <f t="shared" si="1"/>
        <v>50.25947656727077</v>
      </c>
      <c r="O15" s="99">
        <f t="shared" si="2"/>
        <v>56.618346686967875</v>
      </c>
      <c r="P15" s="4"/>
      <c r="Q15" s="4"/>
    </row>
    <row r="16" spans="1:17" ht="12.75">
      <c r="A16" s="39"/>
      <c r="B16" s="40" t="s">
        <v>132</v>
      </c>
      <c r="C16" s="98">
        <v>13110.115999991289</v>
      </c>
      <c r="D16" s="98">
        <v>7446.54594605006</v>
      </c>
      <c r="E16" s="98">
        <v>6649.73799957022</v>
      </c>
      <c r="F16" s="98">
        <v>796.80794647984</v>
      </c>
      <c r="G16" s="98">
        <v>709.76291076252</v>
      </c>
      <c r="H16" s="98">
        <v>87.04503571732</v>
      </c>
      <c r="I16" s="98">
        <v>5663.570053941229</v>
      </c>
      <c r="J16" s="98">
        <v>46.37028700174</v>
      </c>
      <c r="K16" s="98">
        <v>939.817429387099</v>
      </c>
      <c r="L16" s="98">
        <v>4677.38233755239</v>
      </c>
      <c r="M16" s="97">
        <f t="shared" si="0"/>
        <v>10.70036970499723</v>
      </c>
      <c r="N16" s="97">
        <f t="shared" si="1"/>
        <v>50.7221904030036</v>
      </c>
      <c r="O16" s="99">
        <f t="shared" si="2"/>
        <v>56.80000044282604</v>
      </c>
      <c r="P16" s="4"/>
      <c r="Q16" s="4"/>
    </row>
    <row r="17" spans="1:17" ht="12.75">
      <c r="A17" s="39"/>
      <c r="B17" s="40" t="s">
        <v>133</v>
      </c>
      <c r="C17" s="98">
        <v>13127.81500000487</v>
      </c>
      <c r="D17" s="98">
        <v>7578.51029556856</v>
      </c>
      <c r="E17" s="98">
        <v>6791.60229032473</v>
      </c>
      <c r="F17" s="98">
        <v>786.90800524383</v>
      </c>
      <c r="G17" s="98">
        <v>692.07775506982</v>
      </c>
      <c r="H17" s="98">
        <v>94.83025017401</v>
      </c>
      <c r="I17" s="98">
        <v>5549.30470443631</v>
      </c>
      <c r="J17" s="98">
        <v>54.95518307025</v>
      </c>
      <c r="K17" s="98">
        <v>945.03532151268</v>
      </c>
      <c r="L17" s="98">
        <v>4549.31419985338</v>
      </c>
      <c r="M17" s="97">
        <f>F17*100/D17</f>
        <v>10.383412762584287</v>
      </c>
      <c r="N17" s="97">
        <f>E17*100/C17</f>
        <v>51.73444545282068</v>
      </c>
      <c r="O17" s="99">
        <f>D17*100/C17</f>
        <v>57.72864940255289</v>
      </c>
      <c r="P17" s="4"/>
      <c r="Q17" s="4"/>
    </row>
    <row r="18" spans="1:17" ht="12.75">
      <c r="A18" s="39"/>
      <c r="B18" s="40" t="s">
        <v>134</v>
      </c>
      <c r="C18" s="98">
        <v>13145.54600000295</v>
      </c>
      <c r="D18" s="98">
        <v>7667.30137942295</v>
      </c>
      <c r="E18" s="98">
        <v>6901.9196492424</v>
      </c>
      <c r="F18" s="98">
        <v>765.38173018055</v>
      </c>
      <c r="G18" s="98">
        <v>651.04785441472</v>
      </c>
      <c r="H18" s="98">
        <v>114.33387576583</v>
      </c>
      <c r="I18" s="98">
        <v>5478.24462058</v>
      </c>
      <c r="J18" s="98">
        <v>58.26519808565</v>
      </c>
      <c r="K18" s="98">
        <v>995.41720034212</v>
      </c>
      <c r="L18" s="98">
        <v>4424.56222215223</v>
      </c>
      <c r="M18" s="97">
        <f t="shared" si="0"/>
        <v>9.982413528632593</v>
      </c>
      <c r="N18" s="97">
        <f t="shared" si="1"/>
        <v>52.50386442100504</v>
      </c>
      <c r="O18" s="99">
        <f t="shared" si="2"/>
        <v>58.32622988365207</v>
      </c>
      <c r="P18" s="4"/>
      <c r="Q18" s="4"/>
    </row>
    <row r="19" spans="1:17" ht="12.75">
      <c r="A19" s="39"/>
      <c r="B19" s="40" t="s">
        <v>145</v>
      </c>
      <c r="C19" s="98">
        <v>13163.49499999732</v>
      </c>
      <c r="D19" s="98">
        <v>7746.57918504883</v>
      </c>
      <c r="E19" s="98">
        <v>6994.8346236762</v>
      </c>
      <c r="F19" s="98">
        <v>751.74456137263</v>
      </c>
      <c r="G19" s="98">
        <v>632.98881974975</v>
      </c>
      <c r="H19" s="98">
        <v>118.75574162288</v>
      </c>
      <c r="I19" s="98">
        <v>5416.91581494849</v>
      </c>
      <c r="J19" s="98">
        <v>72.3859877225</v>
      </c>
      <c r="K19" s="98">
        <v>1118.74948497368</v>
      </c>
      <c r="L19" s="98">
        <v>4225.78034225231</v>
      </c>
      <c r="M19" s="97">
        <f t="shared" si="0"/>
        <v>9.704213219991649</v>
      </c>
      <c r="N19" s="97">
        <f t="shared" si="1"/>
        <v>53.138126490553034</v>
      </c>
      <c r="O19" s="99">
        <f t="shared" si="2"/>
        <v>58.848954514362696</v>
      </c>
      <c r="P19" s="4"/>
      <c r="Q19" s="4"/>
    </row>
    <row r="20" spans="1:17" ht="13.5" thickBot="1">
      <c r="A20" s="41"/>
      <c r="B20" s="42" t="s">
        <v>146</v>
      </c>
      <c r="C20" s="100">
        <v>13181.29599999917</v>
      </c>
      <c r="D20" s="100">
        <v>7703.10702503158</v>
      </c>
      <c r="E20" s="100">
        <v>6998.98372303215</v>
      </c>
      <c r="F20" s="100">
        <v>704.12330199943</v>
      </c>
      <c r="G20" s="100">
        <v>594.21387245535</v>
      </c>
      <c r="H20" s="100">
        <v>109.90942954408</v>
      </c>
      <c r="I20" s="100">
        <v>5478.18897496759</v>
      </c>
      <c r="J20" s="100">
        <v>83.30557529403</v>
      </c>
      <c r="K20" s="100">
        <v>1145.00690183387</v>
      </c>
      <c r="L20" s="100">
        <v>4249.87649783969</v>
      </c>
      <c r="M20" s="101">
        <f t="shared" si="0"/>
        <v>9.14077007772774</v>
      </c>
      <c r="N20" s="101">
        <f t="shared" si="1"/>
        <v>53.097841995450146</v>
      </c>
      <c r="O20" s="102">
        <f t="shared" si="2"/>
        <v>58.439678655513575</v>
      </c>
      <c r="P20" s="4"/>
      <c r="Q20" s="4"/>
    </row>
    <row r="21" spans="1:17" ht="12.75">
      <c r="A21" s="43">
        <v>2010</v>
      </c>
      <c r="B21" s="40" t="s">
        <v>135</v>
      </c>
      <c r="C21" s="96">
        <v>13198.88999999754</v>
      </c>
      <c r="D21" s="96">
        <v>7613.82023708943</v>
      </c>
      <c r="E21" s="96">
        <v>6925.55072244572</v>
      </c>
      <c r="F21" s="96">
        <v>688.26951464371</v>
      </c>
      <c r="G21" s="96">
        <v>595.17445992113</v>
      </c>
      <c r="H21" s="96">
        <v>93.09505472258</v>
      </c>
      <c r="I21" s="96">
        <v>5585.06976290811</v>
      </c>
      <c r="J21" s="96">
        <v>87.86032262787</v>
      </c>
      <c r="K21" s="96">
        <v>1099.93376044492</v>
      </c>
      <c r="L21" s="96">
        <v>4397.27567983532</v>
      </c>
      <c r="M21" s="97">
        <f>F21*100/D21</f>
        <v>9.039739489657533</v>
      </c>
      <c r="N21" s="97">
        <f>E21*100/C21</f>
        <v>52.470705661210985</v>
      </c>
      <c r="O21" s="97">
        <f>D21*100/C21</f>
        <v>57.685307151516895</v>
      </c>
      <c r="P21" s="4"/>
      <c r="Q21" s="4"/>
    </row>
    <row r="22" spans="1:17" ht="12.75">
      <c r="A22" s="39"/>
      <c r="B22" s="40" t="s">
        <v>136</v>
      </c>
      <c r="C22" s="98">
        <v>13216.71899999809</v>
      </c>
      <c r="D22" s="98">
        <v>7625.80476336466</v>
      </c>
      <c r="E22" s="98">
        <v>6967.93097589856</v>
      </c>
      <c r="F22" s="98">
        <v>657.8737874661</v>
      </c>
      <c r="G22" s="98">
        <v>576.09411763396</v>
      </c>
      <c r="H22" s="98">
        <v>81.77966983214</v>
      </c>
      <c r="I22" s="98">
        <v>5590.91423663343</v>
      </c>
      <c r="J22" s="98">
        <v>70.50001534787</v>
      </c>
      <c r="K22" s="98">
        <v>988.04208908592</v>
      </c>
      <c r="L22" s="98">
        <v>4532.37213219964</v>
      </c>
      <c r="M22" s="97">
        <f>F22*100/D22</f>
        <v>8.626942439263718</v>
      </c>
      <c r="N22" s="97">
        <f>E22*100/C22</f>
        <v>52.72058047008163</v>
      </c>
      <c r="O22" s="99">
        <f>D22*100/C22</f>
        <v>57.69816823196258</v>
      </c>
      <c r="P22" s="4"/>
      <c r="Q22" s="4"/>
    </row>
    <row r="23" spans="1:17" ht="12.75">
      <c r="A23" s="39"/>
      <c r="B23" s="40" t="s">
        <v>137</v>
      </c>
      <c r="C23" s="98">
        <v>13234.53799999938</v>
      </c>
      <c r="D23" s="98">
        <v>7646.67805234034</v>
      </c>
      <c r="E23" s="98">
        <v>6971.79094565646</v>
      </c>
      <c r="F23" s="98">
        <v>674.88710668388</v>
      </c>
      <c r="G23" s="98">
        <v>600.02428180039</v>
      </c>
      <c r="H23" s="98">
        <v>74.86282488349</v>
      </c>
      <c r="I23" s="98">
        <v>5587.859947659041</v>
      </c>
      <c r="J23" s="98">
        <v>49.95443850061</v>
      </c>
      <c r="K23" s="98">
        <v>982.069771647981</v>
      </c>
      <c r="L23" s="98">
        <v>4555.83573751045</v>
      </c>
      <c r="M23" s="97">
        <v>8.825886248438618</v>
      </c>
      <c r="N23" s="97">
        <v>52.678763290843904</v>
      </c>
      <c r="O23" s="99">
        <v>57.778201644369446</v>
      </c>
      <c r="P23" s="4"/>
      <c r="Q23" s="4"/>
    </row>
    <row r="24" spans="1:17" ht="12.75">
      <c r="A24" s="39"/>
      <c r="B24" s="40" t="s">
        <v>138</v>
      </c>
      <c r="C24" s="98">
        <v>13252.26000000125</v>
      </c>
      <c r="D24" s="98">
        <v>7682.79037207241</v>
      </c>
      <c r="E24" s="98">
        <v>7030.69147230612</v>
      </c>
      <c r="F24" s="98">
        <v>652.09889976629</v>
      </c>
      <c r="G24" s="98">
        <v>577.82254501259</v>
      </c>
      <c r="H24" s="98">
        <v>74.2763547537</v>
      </c>
      <c r="I24" s="98">
        <v>5569.46962792884</v>
      </c>
      <c r="J24" s="98">
        <v>42.28488023485</v>
      </c>
      <c r="K24" s="98">
        <v>984.10417043357</v>
      </c>
      <c r="L24" s="98">
        <v>4543.08057726042</v>
      </c>
      <c r="M24" s="97">
        <v>8.48778722554665</v>
      </c>
      <c r="N24" s="97">
        <v>53.05277343113897</v>
      </c>
      <c r="O24" s="99">
        <v>57.97343526365831</v>
      </c>
      <c r="P24" s="4"/>
      <c r="Q24" s="4"/>
    </row>
    <row r="25" spans="1:17" ht="12.75">
      <c r="A25" s="49"/>
      <c r="B25" s="40" t="s">
        <v>139</v>
      </c>
      <c r="C25" s="98">
        <v>13269.97200000028</v>
      </c>
      <c r="D25" s="98">
        <v>7733.34200983472</v>
      </c>
      <c r="E25" s="98">
        <v>7090.33528603925</v>
      </c>
      <c r="F25" s="98">
        <v>643.00672379547</v>
      </c>
      <c r="G25" s="98">
        <v>576.97652991461</v>
      </c>
      <c r="H25" s="98">
        <v>66.03019388086</v>
      </c>
      <c r="I25" s="98">
        <v>5536.62999016556</v>
      </c>
      <c r="J25" s="98">
        <v>40.43403917162</v>
      </c>
      <c r="K25" s="98">
        <v>1014.54198849216</v>
      </c>
      <c r="L25" s="98">
        <v>4481.65396250178</v>
      </c>
      <c r="M25" s="97">
        <v>8.314732789235745</v>
      </c>
      <c r="N25" s="97">
        <v>53.43142612538369</v>
      </c>
      <c r="O25" s="99">
        <v>58.27700322076457</v>
      </c>
      <c r="P25" s="4"/>
      <c r="Q25" s="4"/>
    </row>
    <row r="26" spans="1:17" ht="12.75">
      <c r="A26" s="49"/>
      <c r="B26" s="40" t="s">
        <v>140</v>
      </c>
      <c r="C26" s="98">
        <v>13285.35100000685</v>
      </c>
      <c r="D26" s="98">
        <v>7771.86727038608</v>
      </c>
      <c r="E26" s="98">
        <v>7127.45818493187</v>
      </c>
      <c r="F26" s="98">
        <v>644.40908545421</v>
      </c>
      <c r="G26" s="98">
        <v>574.09963491553</v>
      </c>
      <c r="H26" s="98">
        <v>70.30945053868</v>
      </c>
      <c r="I26" s="98">
        <v>5513.48372962077</v>
      </c>
      <c r="J26" s="98">
        <v>38.82704423237</v>
      </c>
      <c r="K26" s="98">
        <v>1007.07873337588</v>
      </c>
      <c r="L26" s="98">
        <v>4467.57795201252</v>
      </c>
      <c r="M26" s="97">
        <v>8.29156061259134</v>
      </c>
      <c r="N26" s="97">
        <v>53.649001708183654</v>
      </c>
      <c r="O26" s="99">
        <v>58.49952530710007</v>
      </c>
      <c r="P26" s="4"/>
      <c r="Q26" s="4"/>
    </row>
    <row r="27" spans="1:17" ht="12.75">
      <c r="A27" s="49"/>
      <c r="B27" s="40" t="s">
        <v>131</v>
      </c>
      <c r="C27" s="98">
        <v>13302.22099999569</v>
      </c>
      <c r="D27" s="98">
        <v>7836.32408794007</v>
      </c>
      <c r="E27" s="98">
        <v>7212.25687956954</v>
      </c>
      <c r="F27" s="98">
        <v>624.06720837053</v>
      </c>
      <c r="G27" s="98">
        <v>560.14186145823</v>
      </c>
      <c r="H27" s="98">
        <v>63.9253469123</v>
      </c>
      <c r="I27" s="98">
        <v>5465.89691205562</v>
      </c>
      <c r="J27" s="98">
        <v>40.95732874206</v>
      </c>
      <c r="K27" s="98">
        <v>971.6672439006</v>
      </c>
      <c r="L27" s="98">
        <v>4453.27233941296</v>
      </c>
      <c r="M27" s="97">
        <v>7.963774869022526</v>
      </c>
      <c r="N27" s="97">
        <v>54.21844126309341</v>
      </c>
      <c r="O27" s="99">
        <v>58.90989247541903</v>
      </c>
      <c r="P27" s="4"/>
      <c r="Q27" s="4"/>
    </row>
    <row r="28" spans="1:17" ht="12.75">
      <c r="A28" s="49"/>
      <c r="B28" s="40" t="s">
        <v>132</v>
      </c>
      <c r="C28" s="98">
        <v>13319.09699999882</v>
      </c>
      <c r="D28" s="98">
        <v>7838.35316790257</v>
      </c>
      <c r="E28" s="98">
        <v>7240.79184445646</v>
      </c>
      <c r="F28" s="98">
        <v>597.56132344611</v>
      </c>
      <c r="G28" s="98">
        <v>527.67664449338</v>
      </c>
      <c r="H28" s="98">
        <v>69.88467895273</v>
      </c>
      <c r="I28" s="98">
        <v>5480.74383209625</v>
      </c>
      <c r="J28" s="98">
        <v>51.53892938433</v>
      </c>
      <c r="K28" s="98">
        <v>900.60771731082</v>
      </c>
      <c r="L28" s="98">
        <v>4528.5971854011</v>
      </c>
      <c r="M28" s="97">
        <v>7.623557023343576</v>
      </c>
      <c r="N28" s="97">
        <v>54.36398461890548</v>
      </c>
      <c r="O28" s="99">
        <v>58.85048489325714</v>
      </c>
      <c r="P28" s="4"/>
      <c r="Q28" s="4"/>
    </row>
    <row r="29" spans="1:17" ht="12.75">
      <c r="A29" s="49"/>
      <c r="B29" s="40" t="s">
        <v>133</v>
      </c>
      <c r="C29" s="98">
        <v>13335.917000004072</v>
      </c>
      <c r="D29" s="98">
        <v>7865.87890408625</v>
      </c>
      <c r="E29" s="98">
        <v>7311.22301954586</v>
      </c>
      <c r="F29" s="98">
        <v>554.65588454039</v>
      </c>
      <c r="G29" s="98">
        <v>485.10521563038</v>
      </c>
      <c r="H29" s="98">
        <v>69.55066891001</v>
      </c>
      <c r="I29" s="98">
        <v>5470.038095917821</v>
      </c>
      <c r="J29" s="98">
        <v>56.5813415387</v>
      </c>
      <c r="K29" s="98">
        <v>855.438642136971</v>
      </c>
      <c r="L29" s="98">
        <v>4558.01811224215</v>
      </c>
      <c r="M29" s="97">
        <v>7.051416520692322</v>
      </c>
      <c r="N29" s="97">
        <v>54.8235492133284</v>
      </c>
      <c r="O29" s="99">
        <v>58.98266241521936</v>
      </c>
      <c r="P29" s="4"/>
      <c r="Q29" s="4"/>
    </row>
    <row r="30" spans="1:17" ht="12.75">
      <c r="A30" s="49"/>
      <c r="B30" s="40" t="s">
        <v>134</v>
      </c>
      <c r="C30" s="98">
        <v>13352.76100000056</v>
      </c>
      <c r="D30" s="98">
        <v>7917.59375570388</v>
      </c>
      <c r="E30" s="98">
        <v>7353.83357729381</v>
      </c>
      <c r="F30" s="98">
        <v>563.76017841007</v>
      </c>
      <c r="G30" s="98">
        <v>477.99449171571</v>
      </c>
      <c r="H30" s="98">
        <v>85.76568669436</v>
      </c>
      <c r="I30" s="98">
        <v>5435.16724429668</v>
      </c>
      <c r="J30" s="98">
        <v>59.36336486922</v>
      </c>
      <c r="K30" s="98">
        <v>853.27726368888</v>
      </c>
      <c r="L30" s="98">
        <v>4522.52661573858</v>
      </c>
      <c r="M30" s="97">
        <v>7.120347365687132</v>
      </c>
      <c r="N30" s="97">
        <v>55.07350560152692</v>
      </c>
      <c r="O30" s="99">
        <v>59.295555096833894</v>
      </c>
      <c r="P30" s="4"/>
      <c r="Q30" s="4"/>
    </row>
    <row r="31" spans="1:17" ht="12.75">
      <c r="A31" s="49"/>
      <c r="B31" s="40" t="s">
        <v>145</v>
      </c>
      <c r="C31" s="145">
        <v>13369.688000002572</v>
      </c>
      <c r="D31" s="98">
        <v>7988.21182252848</v>
      </c>
      <c r="E31" s="98">
        <v>7401.86647466029</v>
      </c>
      <c r="F31" s="98">
        <v>586.34534786819</v>
      </c>
      <c r="G31" s="98">
        <v>485.42395672525</v>
      </c>
      <c r="H31" s="98">
        <v>100.92139114294</v>
      </c>
      <c r="I31" s="98">
        <v>5381.476177474091</v>
      </c>
      <c r="J31" s="98">
        <v>64.07791164275</v>
      </c>
      <c r="K31" s="98">
        <v>909.950486733921</v>
      </c>
      <c r="L31" s="134">
        <v>4407.44777909742</v>
      </c>
      <c r="M31" s="97">
        <v>7.340132696714046</v>
      </c>
      <c r="N31" s="97">
        <v>55.36304567959152</v>
      </c>
      <c r="O31" s="143">
        <v>59.74867792372525</v>
      </c>
      <c r="P31" s="4"/>
      <c r="Q31" s="4"/>
    </row>
    <row r="32" spans="1:17" ht="13.5" thickBot="1">
      <c r="A32" s="44"/>
      <c r="B32" s="45" t="s">
        <v>146</v>
      </c>
      <c r="C32" s="146">
        <v>13386.49200001032</v>
      </c>
      <c r="D32" s="147">
        <v>7988.48864648705</v>
      </c>
      <c r="E32" s="147">
        <v>7404.07308840712</v>
      </c>
      <c r="F32" s="147">
        <v>584.41555807993</v>
      </c>
      <c r="G32" s="147">
        <v>486.21520870718</v>
      </c>
      <c r="H32" s="147">
        <v>98.20034937275</v>
      </c>
      <c r="I32" s="147">
        <v>5398.003353523269</v>
      </c>
      <c r="J32" s="147">
        <v>72.89081607231</v>
      </c>
      <c r="K32" s="147">
        <v>930.251080376519</v>
      </c>
      <c r="L32" s="141">
        <v>4394.86145707444</v>
      </c>
      <c r="M32" s="148">
        <v>7.315721207627023</v>
      </c>
      <c r="N32" s="148">
        <v>55.310032594061326</v>
      </c>
      <c r="O32" s="142">
        <v>59.67574362634283</v>
      </c>
      <c r="P32" s="4"/>
      <c r="Q32" s="4"/>
    </row>
    <row r="33" spans="1:17" ht="12.75">
      <c r="A33" s="153">
        <v>2011</v>
      </c>
      <c r="B33" s="224" t="s">
        <v>135</v>
      </c>
      <c r="C33" s="192">
        <v>13403.32499999912</v>
      </c>
      <c r="D33" s="192">
        <v>7996.06103664728</v>
      </c>
      <c r="E33" s="192">
        <v>7412.47761457864</v>
      </c>
      <c r="F33" s="192">
        <v>583.58342206864</v>
      </c>
      <c r="G33" s="192">
        <v>505.56081061236</v>
      </c>
      <c r="H33" s="192">
        <v>78.02261145628</v>
      </c>
      <c r="I33" s="192">
        <v>5407.26396335184</v>
      </c>
      <c r="J33" s="192">
        <v>69.360617069</v>
      </c>
      <c r="K33" s="192">
        <v>890.78761372835</v>
      </c>
      <c r="L33" s="192">
        <v>4447.11573255449</v>
      </c>
      <c r="M33" s="193">
        <v>7.298386285372009</v>
      </c>
      <c r="N33" s="193">
        <v>55.30327448285501</v>
      </c>
      <c r="O33" s="194">
        <v>59.65729426577215</v>
      </c>
      <c r="P33" s="4"/>
      <c r="Q33" s="4"/>
    </row>
    <row r="34" spans="1:17" ht="12.75">
      <c r="A34" s="132"/>
      <c r="B34" s="224" t="s">
        <v>136</v>
      </c>
      <c r="C34" s="98">
        <v>13420.22699999804</v>
      </c>
      <c r="D34" s="98">
        <v>8000.64984554286</v>
      </c>
      <c r="E34" s="98">
        <v>7442.40313981944</v>
      </c>
      <c r="F34" s="98">
        <v>558.24670572342</v>
      </c>
      <c r="G34" s="98">
        <v>500.8044933592</v>
      </c>
      <c r="H34" s="98">
        <v>57.44221236422</v>
      </c>
      <c r="I34" s="98">
        <v>5419.57715445518</v>
      </c>
      <c r="J34" s="98">
        <v>54.78914704576</v>
      </c>
      <c r="K34" s="98">
        <v>841.37809769873</v>
      </c>
      <c r="L34" s="98">
        <v>4523.40990971069</v>
      </c>
      <c r="M34" s="97">
        <v>6.977517032999735</v>
      </c>
      <c r="N34" s="97">
        <v>55.456611425578174</v>
      </c>
      <c r="O34" s="99">
        <v>59.61635258139843</v>
      </c>
      <c r="P34" s="4"/>
      <c r="Q34" s="4"/>
    </row>
    <row r="35" spans="1:17" ht="12.75">
      <c r="A35" s="132"/>
      <c r="B35" s="224" t="s">
        <v>137</v>
      </c>
      <c r="C35" s="98">
        <v>13437.06099999747</v>
      </c>
      <c r="D35" s="98">
        <v>8018.29533724775</v>
      </c>
      <c r="E35" s="98">
        <v>7444.06734155588</v>
      </c>
      <c r="F35" s="98">
        <v>574.22799569187</v>
      </c>
      <c r="G35" s="98">
        <v>514.99427924174</v>
      </c>
      <c r="H35" s="98">
        <v>59.23371645013</v>
      </c>
      <c r="I35" s="98">
        <v>5418.76566274972</v>
      </c>
      <c r="J35" s="98">
        <v>46.88118673461</v>
      </c>
      <c r="K35" s="98">
        <v>852.57193590232</v>
      </c>
      <c r="L35" s="98">
        <v>4519.31254011279</v>
      </c>
      <c r="M35" s="97">
        <v>7.161472252392385</v>
      </c>
      <c r="N35" s="97">
        <v>55.399520338244216</v>
      </c>
      <c r="O35" s="99">
        <v>59.67298457042994</v>
      </c>
      <c r="P35" s="4"/>
      <c r="Q35" s="4"/>
    </row>
    <row r="36" spans="1:17" ht="12.75">
      <c r="A36" s="132"/>
      <c r="B36" s="224" t="s">
        <v>138</v>
      </c>
      <c r="C36" s="243">
        <v>13453.900999998394</v>
      </c>
      <c r="D36" s="244">
        <v>8059.901478831646</v>
      </c>
      <c r="E36" s="244">
        <v>7482.854073600826</v>
      </c>
      <c r="F36" s="244">
        <v>577.04740523082</v>
      </c>
      <c r="G36" s="244">
        <v>515.65929461331</v>
      </c>
      <c r="H36" s="244">
        <v>61.38811061751</v>
      </c>
      <c r="I36" s="244">
        <v>5393.999521166727</v>
      </c>
      <c r="J36" s="244">
        <v>39.86882379095</v>
      </c>
      <c r="K36" s="244">
        <v>888.34918038487</v>
      </c>
      <c r="L36" s="244">
        <v>4465.781516990904</v>
      </c>
      <c r="M36" s="245">
        <v>7.2</v>
      </c>
      <c r="N36" s="245">
        <v>59.9</v>
      </c>
      <c r="O36" s="246">
        <v>55.6</v>
      </c>
      <c r="P36" s="4"/>
      <c r="Q36" s="4"/>
    </row>
    <row r="37" spans="1:17" ht="12.75">
      <c r="A37" s="223"/>
      <c r="B37" s="224" t="s">
        <v>139</v>
      </c>
      <c r="C37" s="98">
        <v>13470.73300000135</v>
      </c>
      <c r="D37" s="98">
        <v>8047.64628059034</v>
      </c>
      <c r="E37" s="98">
        <v>7445.46748010229</v>
      </c>
      <c r="F37" s="98">
        <v>602.17880048805</v>
      </c>
      <c r="G37" s="98">
        <v>531.52322775371</v>
      </c>
      <c r="H37" s="98">
        <v>70.65557273434</v>
      </c>
      <c r="I37" s="98">
        <v>5423.08671941101</v>
      </c>
      <c r="J37" s="98">
        <v>43.12524478629</v>
      </c>
      <c r="K37" s="98">
        <v>919.21900700385</v>
      </c>
      <c r="L37" s="98">
        <v>4460.74246762087</v>
      </c>
      <c r="M37" s="97">
        <v>7.482669832798328</v>
      </c>
      <c r="N37" s="97">
        <v>55.271435341354795</v>
      </c>
      <c r="O37" s="143">
        <v>59.74171027359486</v>
      </c>
      <c r="P37" s="4"/>
      <c r="Q37" s="4"/>
    </row>
    <row r="38" spans="1:17" ht="12.75">
      <c r="A38" s="223"/>
      <c r="B38" s="224" t="s">
        <v>140</v>
      </c>
      <c r="C38" s="98">
        <v>13487.9540000057</v>
      </c>
      <c r="D38" s="98">
        <v>8066.9271429964</v>
      </c>
      <c r="E38" s="98">
        <v>7470.63066986535</v>
      </c>
      <c r="F38" s="98">
        <v>596.29647313105</v>
      </c>
      <c r="G38" s="98">
        <v>530.80830554493</v>
      </c>
      <c r="H38" s="98">
        <v>65.48816758612</v>
      </c>
      <c r="I38" s="98">
        <v>5421.026857009299</v>
      </c>
      <c r="J38" s="98">
        <v>42.40602826362</v>
      </c>
      <c r="K38" s="98">
        <v>929.312536628249</v>
      </c>
      <c r="L38" s="98">
        <v>4449.30829211743</v>
      </c>
      <c r="M38" s="97">
        <v>7.391866352093521</v>
      </c>
      <c r="N38" s="97">
        <v>55.38742695787807</v>
      </c>
      <c r="O38" s="143">
        <v>59.80838267236818</v>
      </c>
      <c r="P38" s="4"/>
      <c r="Q38" s="4"/>
    </row>
    <row r="39" spans="1:17" ht="12.75">
      <c r="A39" s="242"/>
      <c r="B39" s="40" t="s">
        <v>131</v>
      </c>
      <c r="C39" s="134">
        <v>13505.204000000313</v>
      </c>
      <c r="D39" s="98">
        <v>8089.08539987287</v>
      </c>
      <c r="E39" s="98">
        <v>7488.74365192793</v>
      </c>
      <c r="F39" s="98">
        <v>600.34174794494</v>
      </c>
      <c r="G39" s="98">
        <v>534.98012807697</v>
      </c>
      <c r="H39" s="98">
        <v>65.36161986797</v>
      </c>
      <c r="I39" s="98">
        <v>5416.118600127441</v>
      </c>
      <c r="J39" s="98">
        <v>44.83125230156</v>
      </c>
      <c r="K39" s="98">
        <v>963.000757508021</v>
      </c>
      <c r="L39" s="98">
        <v>4408.28659031786</v>
      </c>
      <c r="M39" s="98">
        <v>7.421627022931111</v>
      </c>
      <c r="N39" s="98">
        <v>55.45079994295352</v>
      </c>
      <c r="O39" s="247">
        <v>59.8960622873426</v>
      </c>
      <c r="P39" s="4"/>
      <c r="Q39" s="4"/>
    </row>
    <row r="40" spans="1:17" ht="12.75">
      <c r="A40" s="242"/>
      <c r="B40" s="40" t="s">
        <v>132</v>
      </c>
      <c r="C40" s="141">
        <v>13522.425999998612</v>
      </c>
      <c r="D40" s="147">
        <v>8080.00456339328</v>
      </c>
      <c r="E40" s="147">
        <v>7495.77511405832</v>
      </c>
      <c r="F40" s="147">
        <v>584.22944933496</v>
      </c>
      <c r="G40" s="147">
        <v>526.13334578471</v>
      </c>
      <c r="H40" s="147">
        <v>58.09610355025</v>
      </c>
      <c r="I40" s="147">
        <v>5442.421436605331</v>
      </c>
      <c r="J40" s="147">
        <v>46.41785647175</v>
      </c>
      <c r="K40" s="147">
        <v>989.508358889021</v>
      </c>
      <c r="L40" s="147">
        <v>4406.49522124456</v>
      </c>
      <c r="M40" s="147">
        <v>7.230558408120588</v>
      </c>
      <c r="N40" s="147">
        <v>55.432176992938174</v>
      </c>
      <c r="O40" s="248">
        <v>59.7526254785503</v>
      </c>
      <c r="P40" s="4"/>
      <c r="Q40" s="4"/>
    </row>
    <row r="41" spans="1:15" ht="12.75">
      <c r="A41" s="190" t="s">
        <v>9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22" ht="15" customHeight="1">
      <c r="A42" s="32" t="s">
        <v>102</v>
      </c>
      <c r="B42" s="32"/>
      <c r="C42" s="32"/>
      <c r="D42" s="32"/>
      <c r="E42" s="32"/>
      <c r="F42" s="32"/>
      <c r="G42" s="15"/>
      <c r="H42" s="15"/>
      <c r="I42" s="32"/>
      <c r="J42" s="15"/>
      <c r="K42" s="32"/>
      <c r="L42" s="32"/>
      <c r="M42" s="32"/>
      <c r="N42" s="15"/>
      <c r="O42" s="13"/>
      <c r="P42" s="13"/>
      <c r="Q42" s="13"/>
      <c r="R42" s="13"/>
      <c r="S42" s="13"/>
      <c r="T42" s="13"/>
      <c r="U42" s="13"/>
      <c r="V42" s="13"/>
    </row>
    <row r="43" spans="1:22" ht="30" customHeight="1">
      <c r="A43" s="114" t="s">
        <v>98</v>
      </c>
      <c r="B43" s="270" t="s">
        <v>101</v>
      </c>
      <c r="C43" s="270"/>
      <c r="D43" s="270"/>
      <c r="E43" s="270"/>
      <c r="F43" s="270"/>
      <c r="G43" s="270"/>
      <c r="H43" s="270"/>
      <c r="I43" s="270"/>
      <c r="J43" s="270"/>
      <c r="K43" s="27"/>
      <c r="L43" s="27"/>
      <c r="M43" s="27"/>
      <c r="N43" s="15"/>
      <c r="O43" s="271"/>
      <c r="P43" s="271"/>
      <c r="Q43" s="271"/>
      <c r="R43" s="271"/>
      <c r="S43" s="79"/>
      <c r="T43" s="32"/>
      <c r="U43" s="32"/>
      <c r="V43" s="32"/>
    </row>
    <row r="44" spans="1:22" ht="30" customHeight="1">
      <c r="A44" s="114" t="s">
        <v>99</v>
      </c>
      <c r="B44" s="270" t="s">
        <v>106</v>
      </c>
      <c r="C44" s="270"/>
      <c r="D44" s="270"/>
      <c r="E44" s="270"/>
      <c r="F44" s="270"/>
      <c r="G44" s="270"/>
      <c r="H44" s="270"/>
      <c r="I44" s="270"/>
      <c r="J44" s="270"/>
      <c r="K44" s="27"/>
      <c r="L44" s="27"/>
      <c r="M44" s="27"/>
      <c r="N44" s="15"/>
      <c r="O44" s="271"/>
      <c r="P44" s="271"/>
      <c r="Q44" s="271"/>
      <c r="R44" s="271"/>
      <c r="S44" s="79"/>
      <c r="T44" s="32"/>
      <c r="U44" s="32"/>
      <c r="V44" s="32"/>
    </row>
  </sheetData>
  <sheetProtection/>
  <mergeCells count="23">
    <mergeCell ref="O44:R44"/>
    <mergeCell ref="B43:J43"/>
    <mergeCell ref="B44:J44"/>
    <mergeCell ref="C5:C8"/>
    <mergeCell ref="A1:O1"/>
    <mergeCell ref="O5:O8"/>
    <mergeCell ref="A2:O2"/>
    <mergeCell ref="A3:O3"/>
    <mergeCell ref="A4:O4"/>
    <mergeCell ref="N5:N8"/>
    <mergeCell ref="L5:L8"/>
    <mergeCell ref="D5:D8"/>
    <mergeCell ref="O43:R43"/>
    <mergeCell ref="E5:E8"/>
    <mergeCell ref="G7:G8"/>
    <mergeCell ref="F7:F8"/>
    <mergeCell ref="M5:M8"/>
    <mergeCell ref="A5:B8"/>
    <mergeCell ref="F5:H6"/>
    <mergeCell ref="H7:H8"/>
    <mergeCell ref="K5:K8"/>
    <mergeCell ref="J5:J8"/>
    <mergeCell ref="I5:I8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14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V44"/>
  <sheetViews>
    <sheetView view="pageBreakPreview" zoomScaleSheetLayoutView="100" zoomScalePageLayoutView="0" workbookViewId="0" topLeftCell="A1">
      <selection activeCell="I46" sqref="I46"/>
    </sheetView>
  </sheetViews>
  <sheetFormatPr defaultColWidth="11.421875" defaultRowHeight="12.75"/>
  <cols>
    <col min="1" max="1" width="5.7109375" style="2" customWidth="1"/>
    <col min="2" max="3" width="13.7109375" style="2" customWidth="1"/>
    <col min="4" max="15" width="13.7109375" style="13" customWidth="1"/>
    <col min="16" max="16384" width="11.421875" style="2" customWidth="1"/>
  </cols>
  <sheetData>
    <row r="1" spans="1:17" ht="12.75">
      <c r="A1" s="284" t="s">
        <v>66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1"/>
      <c r="Q1" s="1"/>
    </row>
    <row r="2" spans="1:17" ht="12.75">
      <c r="A2" s="276" t="s">
        <v>61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"/>
      <c r="Q2" s="1"/>
    </row>
    <row r="3" spans="1:17" ht="12.75">
      <c r="A3" s="284" t="s">
        <v>64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1"/>
      <c r="Q3" s="1"/>
    </row>
    <row r="4" spans="1:17" ht="13.5" thickBot="1">
      <c r="A4" s="284" t="s">
        <v>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"/>
      <c r="Q4" s="1"/>
    </row>
    <row r="5" spans="1:17" ht="12.75" customHeight="1" thickBot="1">
      <c r="A5" s="278" t="s">
        <v>72</v>
      </c>
      <c r="B5" s="278"/>
      <c r="C5" s="278" t="s">
        <v>4</v>
      </c>
      <c r="D5" s="281" t="s">
        <v>10</v>
      </c>
      <c r="E5" s="281" t="s">
        <v>110</v>
      </c>
      <c r="F5" s="287" t="s">
        <v>114</v>
      </c>
      <c r="G5" s="287"/>
      <c r="H5" s="287"/>
      <c r="I5" s="281" t="s">
        <v>111</v>
      </c>
      <c r="J5" s="281" t="s">
        <v>112</v>
      </c>
      <c r="K5" s="281" t="s">
        <v>113</v>
      </c>
      <c r="L5" s="281" t="s">
        <v>7</v>
      </c>
      <c r="M5" s="286" t="s">
        <v>80</v>
      </c>
      <c r="N5" s="286" t="s">
        <v>83</v>
      </c>
      <c r="O5" s="286" t="s">
        <v>82</v>
      </c>
      <c r="P5" s="3"/>
      <c r="Q5" s="3"/>
    </row>
    <row r="6" spans="1:17" ht="13.5" thickBot="1">
      <c r="A6" s="278"/>
      <c r="B6" s="278"/>
      <c r="C6" s="283"/>
      <c r="D6" s="281"/>
      <c r="E6" s="287"/>
      <c r="F6" s="287"/>
      <c r="G6" s="287"/>
      <c r="H6" s="287"/>
      <c r="I6" s="281"/>
      <c r="J6" s="281"/>
      <c r="K6" s="281"/>
      <c r="L6" s="281"/>
      <c r="M6" s="281"/>
      <c r="N6" s="281"/>
      <c r="O6" s="281"/>
      <c r="P6" s="3"/>
      <c r="Q6" s="3"/>
    </row>
    <row r="7" spans="1:17" ht="13.5" customHeight="1" thickBot="1">
      <c r="A7" s="278"/>
      <c r="B7" s="278"/>
      <c r="C7" s="283"/>
      <c r="D7" s="281"/>
      <c r="E7" s="287"/>
      <c r="F7" s="285" t="s">
        <v>0</v>
      </c>
      <c r="G7" s="285" t="s">
        <v>1</v>
      </c>
      <c r="H7" s="285" t="s">
        <v>2</v>
      </c>
      <c r="I7" s="281"/>
      <c r="J7" s="281"/>
      <c r="K7" s="281"/>
      <c r="L7" s="281"/>
      <c r="M7" s="281"/>
      <c r="N7" s="281"/>
      <c r="O7" s="281"/>
      <c r="P7" s="3"/>
      <c r="Q7" s="3"/>
    </row>
    <row r="8" spans="1:17" ht="13.5" thickBot="1">
      <c r="A8" s="278"/>
      <c r="B8" s="278"/>
      <c r="C8" s="283"/>
      <c r="D8" s="281"/>
      <c r="E8" s="287"/>
      <c r="F8" s="285"/>
      <c r="G8" s="285"/>
      <c r="H8" s="285"/>
      <c r="I8" s="281"/>
      <c r="J8" s="281"/>
      <c r="K8" s="281"/>
      <c r="L8" s="281"/>
      <c r="M8" s="281"/>
      <c r="N8" s="281"/>
      <c r="O8" s="281"/>
      <c r="P8" s="3"/>
      <c r="Q8" s="3"/>
    </row>
    <row r="9" spans="1:17" ht="12.75">
      <c r="A9" s="48">
        <v>2009</v>
      </c>
      <c r="B9" s="38" t="s">
        <v>135</v>
      </c>
      <c r="C9" s="96">
        <v>6612.81199999705</v>
      </c>
      <c r="D9" s="115">
        <v>2874.69466407091</v>
      </c>
      <c r="E9" s="115">
        <v>2515.67450903264</v>
      </c>
      <c r="F9" s="115">
        <v>359.02015503827</v>
      </c>
      <c r="G9" s="115">
        <v>297.19136553386</v>
      </c>
      <c r="H9" s="115">
        <v>61.82878950441</v>
      </c>
      <c r="I9" s="115">
        <v>3738.11733592614</v>
      </c>
      <c r="J9" s="115">
        <v>48.01391933645</v>
      </c>
      <c r="K9" s="115">
        <v>599.81290929793</v>
      </c>
      <c r="L9" s="115">
        <v>3090.29050729176</v>
      </c>
      <c r="M9" s="116">
        <f aca="true" t="shared" si="0" ref="M9:M20">F9*100/D9</f>
        <v>12.488983944119292</v>
      </c>
      <c r="N9" s="116">
        <f>E9*100/C9</f>
        <v>38.04243200976774</v>
      </c>
      <c r="O9" s="116">
        <f>D9*100/C9</f>
        <v>43.47159217700718</v>
      </c>
      <c r="P9" s="4"/>
      <c r="Q9" s="4"/>
    </row>
    <row r="10" spans="1:17" ht="12.75">
      <c r="A10" s="49"/>
      <c r="B10" s="40" t="s">
        <v>136</v>
      </c>
      <c r="C10" s="98">
        <v>6618.80600000259</v>
      </c>
      <c r="D10" s="117">
        <v>2869.98256748089</v>
      </c>
      <c r="E10" s="117">
        <v>2506.9556927765</v>
      </c>
      <c r="F10" s="117">
        <v>363.02687470439</v>
      </c>
      <c r="G10" s="117">
        <v>307.89330304623</v>
      </c>
      <c r="H10" s="117">
        <v>55.13357165816</v>
      </c>
      <c r="I10" s="117">
        <v>3748.8234325217</v>
      </c>
      <c r="J10" s="117">
        <v>43.30017242881</v>
      </c>
      <c r="K10" s="117">
        <v>610.54782890955</v>
      </c>
      <c r="L10" s="117">
        <v>3094.97543118334</v>
      </c>
      <c r="M10" s="116">
        <f t="shared" si="0"/>
        <v>12.649096855770614</v>
      </c>
      <c r="N10" s="116">
        <f aca="true" t="shared" si="1" ref="N10:N20">E10*100/C10</f>
        <v>37.87625279809559</v>
      </c>
      <c r="O10" s="118">
        <f aca="true" t="shared" si="2" ref="O10:O20">D10*100/C10</f>
        <v>43.3610316948369</v>
      </c>
      <c r="P10" s="4"/>
      <c r="Q10" s="4"/>
    </row>
    <row r="11" spans="1:17" ht="12.75">
      <c r="A11" s="49"/>
      <c r="B11" s="40" t="s">
        <v>137</v>
      </c>
      <c r="C11" s="98">
        <v>6630.563999999661</v>
      </c>
      <c r="D11" s="117">
        <v>2907.2872247186</v>
      </c>
      <c r="E11" s="117">
        <v>2522.17546107663</v>
      </c>
      <c r="F11" s="117">
        <v>385.11176364197</v>
      </c>
      <c r="G11" s="117">
        <v>328.92080636982</v>
      </c>
      <c r="H11" s="117">
        <v>56.19095727215</v>
      </c>
      <c r="I11" s="117">
        <v>3723.276775281061</v>
      </c>
      <c r="J11" s="117">
        <v>33.39815529191</v>
      </c>
      <c r="K11" s="117">
        <v>602.268709267151</v>
      </c>
      <c r="L11" s="117">
        <v>3087.609910722</v>
      </c>
      <c r="M11" s="116">
        <f t="shared" si="0"/>
        <v>13.246429880324104</v>
      </c>
      <c r="N11" s="116">
        <f t="shared" si="1"/>
        <v>38.03862629297838</v>
      </c>
      <c r="O11" s="118">
        <f t="shared" si="2"/>
        <v>43.84675609373122</v>
      </c>
      <c r="P11" s="4"/>
      <c r="Q11" s="4"/>
    </row>
    <row r="12" spans="1:17" ht="12.75">
      <c r="A12" s="49"/>
      <c r="B12" s="40" t="s">
        <v>138</v>
      </c>
      <c r="C12" s="98">
        <v>6639.472999994771</v>
      </c>
      <c r="D12" s="117">
        <v>2874.47007274946</v>
      </c>
      <c r="E12" s="117">
        <v>2500.09776236476</v>
      </c>
      <c r="F12" s="117">
        <v>374.3723103847</v>
      </c>
      <c r="G12" s="117">
        <v>324.58075304331</v>
      </c>
      <c r="H12" s="117">
        <v>49.79155734139</v>
      </c>
      <c r="I12" s="117">
        <v>3765.002927245311</v>
      </c>
      <c r="J12" s="117">
        <v>21.13226900469</v>
      </c>
      <c r="K12" s="117">
        <v>606.776335387521</v>
      </c>
      <c r="L12" s="117">
        <v>3137.0943228531</v>
      </c>
      <c r="M12" s="116">
        <f t="shared" si="0"/>
        <v>13.024046203640207</v>
      </c>
      <c r="N12" s="116">
        <f t="shared" si="1"/>
        <v>37.65506332154267</v>
      </c>
      <c r="O12" s="118">
        <f t="shared" si="2"/>
        <v>43.29364804633928</v>
      </c>
      <c r="P12" s="4"/>
      <c r="Q12" s="4"/>
    </row>
    <row r="13" spans="1:17" ht="12.75">
      <c r="A13" s="49"/>
      <c r="B13" s="40" t="s">
        <v>139</v>
      </c>
      <c r="C13" s="98">
        <v>6648.37600000405</v>
      </c>
      <c r="D13" s="117">
        <v>2864.72492083382</v>
      </c>
      <c r="E13" s="117">
        <v>2482.66209780354</v>
      </c>
      <c r="F13" s="117">
        <v>382.06282303028</v>
      </c>
      <c r="G13" s="117">
        <v>333.78908488558</v>
      </c>
      <c r="H13" s="117">
        <v>48.2737381447</v>
      </c>
      <c r="I13" s="117">
        <v>3783.65107917023</v>
      </c>
      <c r="J13" s="117">
        <v>18.78372700806</v>
      </c>
      <c r="K13" s="117">
        <v>603.08061220959</v>
      </c>
      <c r="L13" s="117">
        <v>3161.78673995258</v>
      </c>
      <c r="M13" s="116">
        <f t="shared" si="0"/>
        <v>13.336806625017072</v>
      </c>
      <c r="N13" s="116">
        <f t="shared" si="1"/>
        <v>37.34238403186023</v>
      </c>
      <c r="O13" s="118">
        <f t="shared" si="2"/>
        <v>43.089093048168074</v>
      </c>
      <c r="P13" s="4"/>
      <c r="Q13" s="4"/>
    </row>
    <row r="14" spans="1:17" ht="12.75">
      <c r="A14" s="49"/>
      <c r="B14" s="40" t="s">
        <v>140</v>
      </c>
      <c r="C14" s="98">
        <v>6657.33900000122</v>
      </c>
      <c r="D14" s="117">
        <v>2863.37564033358</v>
      </c>
      <c r="E14" s="117">
        <v>2488.96155807305</v>
      </c>
      <c r="F14" s="117">
        <v>374.41408226053</v>
      </c>
      <c r="G14" s="117">
        <v>326.02123491921</v>
      </c>
      <c r="H14" s="117">
        <v>48.39284734132</v>
      </c>
      <c r="I14" s="117">
        <v>3793.96335966764</v>
      </c>
      <c r="J14" s="117">
        <v>18.43259014143</v>
      </c>
      <c r="K14" s="117">
        <v>614.68446409667</v>
      </c>
      <c r="L14" s="117">
        <v>3160.84630542954</v>
      </c>
      <c r="M14" s="116">
        <f t="shared" si="0"/>
        <v>13.07596799338948</v>
      </c>
      <c r="N14" s="116">
        <f t="shared" si="1"/>
        <v>37.386733018591876</v>
      </c>
      <c r="O14" s="118">
        <f t="shared" si="2"/>
        <v>43.010813184262595</v>
      </c>
      <c r="P14" s="4"/>
      <c r="Q14" s="4"/>
    </row>
    <row r="15" spans="1:17" ht="12.75">
      <c r="A15" s="49"/>
      <c r="B15" s="40" t="s">
        <v>131</v>
      </c>
      <c r="C15" s="98">
        <v>6666.283000001399</v>
      </c>
      <c r="D15" s="117">
        <v>2898.08555121374</v>
      </c>
      <c r="E15" s="117">
        <v>2533.57640908867</v>
      </c>
      <c r="F15" s="117">
        <v>364.50914212507</v>
      </c>
      <c r="G15" s="117">
        <v>318.20925563408</v>
      </c>
      <c r="H15" s="117">
        <v>46.29988649099</v>
      </c>
      <c r="I15" s="117">
        <v>3768.197448787659</v>
      </c>
      <c r="J15" s="117">
        <v>20.20879312484</v>
      </c>
      <c r="K15" s="117">
        <v>640.125453901959</v>
      </c>
      <c r="L15" s="117">
        <v>3107.86320176086</v>
      </c>
      <c r="M15" s="116">
        <f t="shared" si="0"/>
        <v>12.577583914747128</v>
      </c>
      <c r="N15" s="116">
        <f t="shared" si="1"/>
        <v>38.00583337203263</v>
      </c>
      <c r="O15" s="118">
        <f t="shared" si="2"/>
        <v>43.47378518453435</v>
      </c>
      <c r="P15" s="4"/>
      <c r="Q15" s="4"/>
    </row>
    <row r="16" spans="1:17" ht="12.75">
      <c r="A16" s="49"/>
      <c r="B16" s="40" t="s">
        <v>132</v>
      </c>
      <c r="C16" s="98">
        <v>6675.257999996029</v>
      </c>
      <c r="D16" s="117">
        <v>2913.7151257639</v>
      </c>
      <c r="E16" s="117">
        <v>2561.95829335544</v>
      </c>
      <c r="F16" s="117">
        <v>351.75683240846</v>
      </c>
      <c r="G16" s="117">
        <v>301.66442676147</v>
      </c>
      <c r="H16" s="117">
        <v>50.09240564699</v>
      </c>
      <c r="I16" s="117">
        <v>3761.542874232129</v>
      </c>
      <c r="J16" s="117">
        <v>19.38779063648</v>
      </c>
      <c r="K16" s="117">
        <v>623.411716798919</v>
      </c>
      <c r="L16" s="117">
        <v>3118.74336679673</v>
      </c>
      <c r="M16" s="116">
        <f t="shared" si="0"/>
        <v>12.072451053918272</v>
      </c>
      <c r="N16" s="116">
        <f t="shared" si="1"/>
        <v>38.379914204918585</v>
      </c>
      <c r="O16" s="118">
        <f t="shared" si="2"/>
        <v>43.649475807012</v>
      </c>
      <c r="P16" s="4"/>
      <c r="Q16" s="4"/>
    </row>
    <row r="17" spans="1:17" ht="12.75">
      <c r="A17" s="49"/>
      <c r="B17" s="40" t="s">
        <v>133</v>
      </c>
      <c r="C17" s="98">
        <v>6684.16200000242</v>
      </c>
      <c r="D17" s="117">
        <v>2987.19339993135</v>
      </c>
      <c r="E17" s="117">
        <v>2628.71732243181</v>
      </c>
      <c r="F17" s="117">
        <v>358.47607749954</v>
      </c>
      <c r="G17" s="117">
        <v>301.52914156908</v>
      </c>
      <c r="H17" s="117">
        <v>56.94693593046</v>
      </c>
      <c r="I17" s="117">
        <v>3696.96860007107</v>
      </c>
      <c r="J17" s="117">
        <v>23.5274759542</v>
      </c>
      <c r="K17" s="117">
        <v>633.52074653817</v>
      </c>
      <c r="L17" s="117">
        <v>3039.9203775787</v>
      </c>
      <c r="M17" s="116">
        <f>F17*100/D17</f>
        <v>12.000430822717346</v>
      </c>
      <c r="N17" s="116">
        <f>E17*100/C17</f>
        <v>39.327552540331276</v>
      </c>
      <c r="O17" s="118">
        <f>D17*100/C17</f>
        <v>44.69061940644569</v>
      </c>
      <c r="P17" s="4"/>
      <c r="Q17" s="4"/>
    </row>
    <row r="18" spans="1:17" ht="12.75">
      <c r="A18" s="49"/>
      <c r="B18" s="40" t="s">
        <v>134</v>
      </c>
      <c r="C18" s="98">
        <v>6693.06499999954</v>
      </c>
      <c r="D18" s="117">
        <v>3036.8226441753</v>
      </c>
      <c r="E18" s="117">
        <v>2681.51648781918</v>
      </c>
      <c r="F18" s="117">
        <v>355.30615635612</v>
      </c>
      <c r="G18" s="117">
        <v>291.59331818779</v>
      </c>
      <c r="H18" s="117">
        <v>63.71283816833</v>
      </c>
      <c r="I18" s="117">
        <v>3656.24235582424</v>
      </c>
      <c r="J18" s="117">
        <v>21.71814764524</v>
      </c>
      <c r="K18" s="117">
        <v>669.39445783944</v>
      </c>
      <c r="L18" s="117">
        <v>2965.12975033956</v>
      </c>
      <c r="M18" s="116">
        <f t="shared" si="0"/>
        <v>11.699931078873043</v>
      </c>
      <c r="N18" s="116">
        <f t="shared" si="1"/>
        <v>40.064103483521585</v>
      </c>
      <c r="O18" s="118">
        <f t="shared" si="2"/>
        <v>45.37267521196206</v>
      </c>
      <c r="P18" s="4"/>
      <c r="Q18" s="4"/>
    </row>
    <row r="19" spans="1:17" ht="12.75">
      <c r="A19" s="49"/>
      <c r="B19" s="40" t="s">
        <v>145</v>
      </c>
      <c r="C19" s="98">
        <v>6702.096999995261</v>
      </c>
      <c r="D19" s="117">
        <v>3063.72171691441</v>
      </c>
      <c r="E19" s="117">
        <v>2719.70220780702</v>
      </c>
      <c r="F19" s="117">
        <v>344.01950910739</v>
      </c>
      <c r="G19" s="117">
        <v>280.15494146083</v>
      </c>
      <c r="H19" s="117">
        <v>63.86456764656</v>
      </c>
      <c r="I19" s="117">
        <v>3638.375283080851</v>
      </c>
      <c r="J19" s="117">
        <v>31.08134008609</v>
      </c>
      <c r="K19" s="117">
        <v>728.587639279291</v>
      </c>
      <c r="L19" s="117">
        <v>2878.70630371547</v>
      </c>
      <c r="M19" s="116">
        <f t="shared" si="0"/>
        <v>11.228810606658657</v>
      </c>
      <c r="N19" s="116">
        <f t="shared" si="1"/>
        <v>40.579869372361266</v>
      </c>
      <c r="O19" s="118">
        <f t="shared" si="2"/>
        <v>45.71288235482979</v>
      </c>
      <c r="P19" s="4"/>
      <c r="Q19" s="4"/>
    </row>
    <row r="20" spans="1:17" ht="13.5" thickBot="1">
      <c r="A20" s="44"/>
      <c r="B20" s="42" t="s">
        <v>146</v>
      </c>
      <c r="C20" s="100">
        <v>6711.04799999971</v>
      </c>
      <c r="D20" s="119">
        <v>3034.06375774307</v>
      </c>
      <c r="E20" s="119">
        <v>2712.41189461378</v>
      </c>
      <c r="F20" s="119">
        <v>321.65186312929</v>
      </c>
      <c r="G20" s="119">
        <v>262.78476769687</v>
      </c>
      <c r="H20" s="119">
        <v>58.86709543242</v>
      </c>
      <c r="I20" s="119">
        <v>3676.98424225664</v>
      </c>
      <c r="J20" s="119">
        <v>36.86642647122</v>
      </c>
      <c r="K20" s="119">
        <v>747.56786559228</v>
      </c>
      <c r="L20" s="119">
        <v>2892.54995019314</v>
      </c>
      <c r="M20" s="120">
        <f t="shared" si="0"/>
        <v>10.601354777348357</v>
      </c>
      <c r="N20" s="120">
        <f t="shared" si="1"/>
        <v>40.417113610480776</v>
      </c>
      <c r="O20" s="121">
        <f t="shared" si="2"/>
        <v>45.20998445761677</v>
      </c>
      <c r="P20" s="4"/>
      <c r="Q20" s="4"/>
    </row>
    <row r="21" spans="1:17" ht="12.75">
      <c r="A21" s="50">
        <v>2010</v>
      </c>
      <c r="B21" s="40" t="s">
        <v>135</v>
      </c>
      <c r="C21" s="96">
        <v>6719.88899999833</v>
      </c>
      <c r="D21" s="115">
        <v>2979.93204183592</v>
      </c>
      <c r="E21" s="115">
        <v>2656.62687724889</v>
      </c>
      <c r="F21" s="115">
        <v>323.30516458703</v>
      </c>
      <c r="G21" s="115">
        <v>267.66237849</v>
      </c>
      <c r="H21" s="115">
        <v>55.64278609703</v>
      </c>
      <c r="I21" s="115">
        <v>3739.95695816241</v>
      </c>
      <c r="J21" s="115">
        <v>44.25680491248</v>
      </c>
      <c r="K21" s="115">
        <v>715.14399558332</v>
      </c>
      <c r="L21" s="115">
        <v>2980.55615766661</v>
      </c>
      <c r="M21" s="116">
        <f>F21*100/D21</f>
        <v>10.84941401508752</v>
      </c>
      <c r="N21" s="116">
        <f>E21*100/C21</f>
        <v>39.53379106782196</v>
      </c>
      <c r="O21" s="116">
        <f>D21*100/C21</f>
        <v>44.34495929674821</v>
      </c>
      <c r="P21" s="4"/>
      <c r="Q21" s="4"/>
    </row>
    <row r="22" spans="1:17" ht="12.75">
      <c r="A22" s="49"/>
      <c r="B22" s="40" t="s">
        <v>136</v>
      </c>
      <c r="C22" s="98">
        <v>6728.85699999898</v>
      </c>
      <c r="D22" s="117">
        <v>2988.93639100926</v>
      </c>
      <c r="E22" s="117">
        <v>2673.19692847281</v>
      </c>
      <c r="F22" s="117">
        <v>315.73946253645</v>
      </c>
      <c r="G22" s="117">
        <v>262.51077857941</v>
      </c>
      <c r="H22" s="117">
        <v>53.22868395704</v>
      </c>
      <c r="I22" s="117">
        <v>3739.92060898972</v>
      </c>
      <c r="J22" s="117">
        <v>34.99272229538</v>
      </c>
      <c r="K22" s="117">
        <v>665.32191296224</v>
      </c>
      <c r="L22" s="117">
        <v>3039.6059737321</v>
      </c>
      <c r="M22" s="116">
        <f>F22*100/D22</f>
        <v>10.563605953147626</v>
      </c>
      <c r="N22" s="116">
        <f>E22*100/C22</f>
        <v>39.72735530675143</v>
      </c>
      <c r="O22" s="118">
        <f>D22*100/C22</f>
        <v>44.41967470864239</v>
      </c>
      <c r="P22" s="4"/>
      <c r="Q22" s="4"/>
    </row>
    <row r="23" spans="1:17" ht="12.75">
      <c r="A23" s="49"/>
      <c r="B23" s="40" t="s">
        <v>137</v>
      </c>
      <c r="C23" s="98">
        <v>6737.81900000047</v>
      </c>
      <c r="D23" s="117">
        <v>2995.04709147383</v>
      </c>
      <c r="E23" s="117">
        <v>2674.52736989319</v>
      </c>
      <c r="F23" s="117">
        <v>320.51972158064</v>
      </c>
      <c r="G23" s="117">
        <v>274.40226473535</v>
      </c>
      <c r="H23" s="117">
        <v>46.11745684529</v>
      </c>
      <c r="I23" s="117">
        <v>3742.77190852664</v>
      </c>
      <c r="J23" s="117">
        <v>24.54291341948</v>
      </c>
      <c r="K23" s="117">
        <v>663.78257334645</v>
      </c>
      <c r="L23" s="117">
        <v>3054.44642176071</v>
      </c>
      <c r="M23" s="116">
        <v>10.701658831778694</v>
      </c>
      <c r="N23" s="116">
        <v>39.69425966908585</v>
      </c>
      <c r="O23" s="118">
        <v>44.45128448053622</v>
      </c>
      <c r="P23" s="4"/>
      <c r="Q23" s="4"/>
    </row>
    <row r="24" spans="1:17" ht="12.75">
      <c r="A24" s="49"/>
      <c r="B24" s="40" t="s">
        <v>138</v>
      </c>
      <c r="C24" s="98">
        <v>6746.71899999888</v>
      </c>
      <c r="D24" s="117">
        <v>3012.80897424829</v>
      </c>
      <c r="E24" s="117">
        <v>2708.84682267982</v>
      </c>
      <c r="F24" s="117">
        <v>303.96215156847</v>
      </c>
      <c r="G24" s="117">
        <v>261.60922658768</v>
      </c>
      <c r="H24" s="117">
        <v>42.35292498079</v>
      </c>
      <c r="I24" s="117">
        <v>3733.91002575059</v>
      </c>
      <c r="J24" s="117">
        <v>17.68044273739</v>
      </c>
      <c r="K24" s="117">
        <v>665.13302399986</v>
      </c>
      <c r="L24" s="117">
        <v>3051.09655901334</v>
      </c>
      <c r="M24" s="116">
        <v>10.088995159220476</v>
      </c>
      <c r="N24" s="116">
        <v>40.15058019579991</v>
      </c>
      <c r="O24" s="118">
        <v>44.65591310752367</v>
      </c>
      <c r="P24" s="4"/>
      <c r="Q24" s="4"/>
    </row>
    <row r="25" spans="1:17" ht="12.75">
      <c r="A25" s="49"/>
      <c r="B25" s="40" t="s">
        <v>139</v>
      </c>
      <c r="C25" s="98">
        <v>6755.635000002021</v>
      </c>
      <c r="D25" s="117">
        <v>3051.7477483959</v>
      </c>
      <c r="E25" s="117">
        <v>2758.16256054571</v>
      </c>
      <c r="F25" s="117">
        <v>293.58518785019</v>
      </c>
      <c r="G25" s="117">
        <v>257.50122833714</v>
      </c>
      <c r="H25" s="117">
        <v>36.08395951305</v>
      </c>
      <c r="I25" s="117">
        <v>3703.887251606121</v>
      </c>
      <c r="J25" s="117">
        <v>16.37955476957</v>
      </c>
      <c r="K25" s="117">
        <v>677.336980902981</v>
      </c>
      <c r="L25" s="117">
        <v>3010.17071593357</v>
      </c>
      <c r="M25" s="116">
        <v>9.620231161127524</v>
      </c>
      <c r="N25" s="116">
        <v>40.82758409157518</v>
      </c>
      <c r="O25" s="118">
        <v>45.173366358528654</v>
      </c>
      <c r="P25" s="4"/>
      <c r="Q25" s="4"/>
    </row>
    <row r="26" spans="1:17" ht="12.75">
      <c r="A26" s="49"/>
      <c r="B26" s="40" t="s">
        <v>140</v>
      </c>
      <c r="C26" s="98">
        <v>6763.6790000055</v>
      </c>
      <c r="D26" s="117">
        <v>3077.05700717459</v>
      </c>
      <c r="E26" s="117">
        <v>2783.58555569941</v>
      </c>
      <c r="F26" s="117">
        <v>293.47145147518</v>
      </c>
      <c r="G26" s="117">
        <v>254.81166044035</v>
      </c>
      <c r="H26" s="117">
        <v>38.65979103483</v>
      </c>
      <c r="I26" s="117">
        <v>3686.62199283091</v>
      </c>
      <c r="J26" s="117">
        <v>17.37065218681</v>
      </c>
      <c r="K26" s="117">
        <v>673.15832598078</v>
      </c>
      <c r="L26" s="117">
        <v>2996.09301466332</v>
      </c>
      <c r="M26" s="116">
        <v>9.537407035063378</v>
      </c>
      <c r="N26" s="116">
        <v>41.15490335506973</v>
      </c>
      <c r="O26" s="118">
        <v>45.493835635489035</v>
      </c>
      <c r="P26" s="4"/>
      <c r="Q26" s="4"/>
    </row>
    <row r="27" spans="1:17" ht="12.75">
      <c r="A27" s="49"/>
      <c r="B27" s="40" t="s">
        <v>131</v>
      </c>
      <c r="C27" s="98">
        <v>6772.14999999602</v>
      </c>
      <c r="D27" s="117">
        <v>3096.84386969582</v>
      </c>
      <c r="E27" s="117">
        <v>2815.38101884518</v>
      </c>
      <c r="F27" s="117">
        <v>281.46285085064</v>
      </c>
      <c r="G27" s="117">
        <v>243.59092554342</v>
      </c>
      <c r="H27" s="117">
        <v>37.87192530722</v>
      </c>
      <c r="I27" s="117">
        <v>3675.3061303002</v>
      </c>
      <c r="J27" s="117">
        <v>19.74830536125</v>
      </c>
      <c r="K27" s="117">
        <v>651.32716805688</v>
      </c>
      <c r="L27" s="117">
        <v>3004.23065688207</v>
      </c>
      <c r="M27" s="116">
        <v>9.088700066700037</v>
      </c>
      <c r="N27" s="116">
        <v>41.57292763519465</v>
      </c>
      <c r="O27" s="118">
        <v>45.72910921491166</v>
      </c>
      <c r="P27" s="4"/>
      <c r="Q27" s="4"/>
    </row>
    <row r="28" spans="1:17" ht="12.75">
      <c r="A28" s="49"/>
      <c r="B28" s="40" t="s">
        <v>132</v>
      </c>
      <c r="C28" s="98">
        <v>6780.60000000201</v>
      </c>
      <c r="D28" s="117">
        <v>3104.55740246209</v>
      </c>
      <c r="E28" s="117">
        <v>2830.43633667878</v>
      </c>
      <c r="F28" s="117">
        <v>274.12106578331</v>
      </c>
      <c r="G28" s="117">
        <v>232.82249792034</v>
      </c>
      <c r="H28" s="117">
        <v>41.29856786297</v>
      </c>
      <c r="I28" s="117">
        <v>3676.04259753992</v>
      </c>
      <c r="J28" s="117">
        <v>23.19262087299</v>
      </c>
      <c r="K28" s="117">
        <v>606.82826051228</v>
      </c>
      <c r="L28" s="117">
        <v>3046.02171615465</v>
      </c>
      <c r="M28" s="116">
        <v>8.829634316502457</v>
      </c>
      <c r="N28" s="116">
        <v>41.74315453909596</v>
      </c>
      <c r="O28" s="118">
        <v>45.78588034187491</v>
      </c>
      <c r="P28" s="4"/>
      <c r="Q28" s="4"/>
    </row>
    <row r="29" spans="1:17" ht="12.75">
      <c r="A29" s="49"/>
      <c r="B29" s="40" t="s">
        <v>133</v>
      </c>
      <c r="C29" s="98">
        <v>6789.03800000534</v>
      </c>
      <c r="D29" s="117">
        <v>3133.31687210525</v>
      </c>
      <c r="E29" s="117">
        <v>2871.74790560762</v>
      </c>
      <c r="F29" s="117">
        <v>261.56896649763</v>
      </c>
      <c r="G29" s="117">
        <v>220.98621797423</v>
      </c>
      <c r="H29" s="117">
        <v>40.5827485234</v>
      </c>
      <c r="I29" s="117">
        <v>3655.72112790009</v>
      </c>
      <c r="J29" s="117">
        <v>24.13139474937</v>
      </c>
      <c r="K29" s="117">
        <v>575.82729935822</v>
      </c>
      <c r="L29" s="117">
        <v>3055.7624337925</v>
      </c>
      <c r="M29" s="116">
        <v>8.347989596145887</v>
      </c>
      <c r="N29" s="116">
        <v>42.29977657519904</v>
      </c>
      <c r="O29" s="118">
        <v>46.15258998554413</v>
      </c>
      <c r="P29" s="4"/>
      <c r="Q29" s="4"/>
    </row>
    <row r="30" spans="1:17" ht="12.75">
      <c r="A30" s="49"/>
      <c r="B30" s="40" t="s">
        <v>134</v>
      </c>
      <c r="C30" s="98">
        <v>6797.49099999923</v>
      </c>
      <c r="D30" s="117">
        <v>3167.46337226339</v>
      </c>
      <c r="E30" s="117">
        <v>2896.34742891682</v>
      </c>
      <c r="F30" s="117">
        <v>271.11594334657</v>
      </c>
      <c r="G30" s="117">
        <v>222.83508999941</v>
      </c>
      <c r="H30" s="117">
        <v>48.28085334716</v>
      </c>
      <c r="I30" s="117">
        <v>3630.02762773584</v>
      </c>
      <c r="J30" s="117">
        <v>24.48523777006</v>
      </c>
      <c r="K30" s="117">
        <v>571.75952216007</v>
      </c>
      <c r="L30" s="117">
        <v>3033.78286780571</v>
      </c>
      <c r="M30" s="116">
        <v>8.559402634949409</v>
      </c>
      <c r="N30" s="116">
        <v>42.60906603505835</v>
      </c>
      <c r="O30" s="118">
        <v>46.59753683033561</v>
      </c>
      <c r="P30" s="4"/>
      <c r="Q30" s="4"/>
    </row>
    <row r="31" spans="1:17" ht="12.75">
      <c r="A31" s="132"/>
      <c r="B31" s="40" t="s">
        <v>145</v>
      </c>
      <c r="C31" s="134">
        <v>6805.989000008071</v>
      </c>
      <c r="D31" s="98">
        <v>3188.482964372</v>
      </c>
      <c r="E31" s="98">
        <v>2903.40605716541</v>
      </c>
      <c r="F31" s="98">
        <v>285.07690720659</v>
      </c>
      <c r="G31" s="98">
        <v>233.03161339681</v>
      </c>
      <c r="H31" s="98">
        <v>52.04529380978</v>
      </c>
      <c r="I31" s="98">
        <v>3617.506035636071</v>
      </c>
      <c r="J31" s="98">
        <v>28.85776064524</v>
      </c>
      <c r="K31" s="98">
        <v>609.980544356111</v>
      </c>
      <c r="L31" s="98">
        <v>2978.66773063472</v>
      </c>
      <c r="M31" s="97">
        <v>8.940832063148202</v>
      </c>
      <c r="N31" s="97">
        <v>42.65957610513281</v>
      </c>
      <c r="O31" s="143">
        <v>46.84819449999433</v>
      </c>
      <c r="P31" s="4"/>
      <c r="Q31" s="4"/>
    </row>
    <row r="32" spans="1:17" ht="13.5" thickBot="1">
      <c r="A32" s="132"/>
      <c r="B32" s="61" t="s">
        <v>146</v>
      </c>
      <c r="C32" s="100">
        <v>6814.405000005249</v>
      </c>
      <c r="D32" s="100">
        <v>3161.16762814218</v>
      </c>
      <c r="E32" s="100">
        <v>2880.62624972329</v>
      </c>
      <c r="F32" s="100">
        <v>280.54137841889</v>
      </c>
      <c r="G32" s="100">
        <v>229.41335036917</v>
      </c>
      <c r="H32" s="100">
        <v>51.12802804972</v>
      </c>
      <c r="I32" s="100">
        <v>3653.237371863069</v>
      </c>
      <c r="J32" s="100">
        <v>35.96683728986</v>
      </c>
      <c r="K32" s="100">
        <v>617.593924064689</v>
      </c>
      <c r="L32" s="100">
        <v>2999.67661050852</v>
      </c>
      <c r="M32" s="101">
        <v>8.874612529920292</v>
      </c>
      <c r="N32" s="101">
        <v>42.27260119879976</v>
      </c>
      <c r="O32" s="144">
        <v>46.38948856341449</v>
      </c>
      <c r="P32" s="4"/>
      <c r="Q32" s="4"/>
    </row>
    <row r="33" spans="1:17" ht="12.75">
      <c r="A33" s="195">
        <v>2011</v>
      </c>
      <c r="B33" s="226" t="s">
        <v>135</v>
      </c>
      <c r="C33" s="188">
        <v>6822.8579999964</v>
      </c>
      <c r="D33" s="188">
        <v>3179.4623248797</v>
      </c>
      <c r="E33" s="188">
        <v>2896.74889468405</v>
      </c>
      <c r="F33" s="188">
        <v>282.71343019565</v>
      </c>
      <c r="G33" s="188">
        <v>242.72039232076</v>
      </c>
      <c r="H33" s="188">
        <v>39.99303787489</v>
      </c>
      <c r="I33" s="188">
        <v>3643.3956751167</v>
      </c>
      <c r="J33" s="188">
        <v>33.05676244701</v>
      </c>
      <c r="K33" s="188">
        <v>593.47517487377</v>
      </c>
      <c r="L33" s="188">
        <v>3016.86373779592</v>
      </c>
      <c r="M33" s="196">
        <v>8.891862878304334</v>
      </c>
      <c r="N33" s="196">
        <v>42.456532067435354</v>
      </c>
      <c r="O33" s="197">
        <v>46.60015384874458</v>
      </c>
      <c r="P33" s="4"/>
      <c r="Q33" s="4"/>
    </row>
    <row r="34" spans="1:17" ht="12.75">
      <c r="A34" s="132"/>
      <c r="B34" s="224" t="s">
        <v>136</v>
      </c>
      <c r="C34" s="98">
        <v>6831.32199999688</v>
      </c>
      <c r="D34" s="98">
        <v>3194.60273182561</v>
      </c>
      <c r="E34" s="98">
        <v>2917.06991013082</v>
      </c>
      <c r="F34" s="98">
        <v>277.53282169479</v>
      </c>
      <c r="G34" s="98">
        <v>246.00943884634</v>
      </c>
      <c r="H34" s="98">
        <v>31.52338284845</v>
      </c>
      <c r="I34" s="98">
        <v>3636.71926817127</v>
      </c>
      <c r="J34" s="98">
        <v>26.4300048779</v>
      </c>
      <c r="K34" s="98">
        <v>555.87460114981</v>
      </c>
      <c r="L34" s="98">
        <v>3054.41466214356</v>
      </c>
      <c r="M34" s="97">
        <v>8.687553507981542</v>
      </c>
      <c r="N34" s="97">
        <v>42.70139674476115</v>
      </c>
      <c r="O34" s="99">
        <v>46.76404847886059</v>
      </c>
      <c r="P34" s="4"/>
      <c r="Q34" s="4"/>
    </row>
    <row r="35" spans="1:17" ht="12.75">
      <c r="A35" s="132"/>
      <c r="B35" s="224" t="s">
        <v>137</v>
      </c>
      <c r="C35" s="98">
        <v>6839.77599999989</v>
      </c>
      <c r="D35" s="98">
        <v>3240.61788745445</v>
      </c>
      <c r="E35" s="98">
        <v>2947.95580248403</v>
      </c>
      <c r="F35" s="98">
        <v>292.66208497042</v>
      </c>
      <c r="G35" s="98">
        <v>254.5017120897</v>
      </c>
      <c r="H35" s="98">
        <v>38.16037288072</v>
      </c>
      <c r="I35" s="98">
        <v>3599.15811254544</v>
      </c>
      <c r="J35" s="98">
        <v>20.75809965753</v>
      </c>
      <c r="K35" s="98">
        <v>559.90712934318</v>
      </c>
      <c r="L35" s="98">
        <v>3018.49288354473</v>
      </c>
      <c r="M35" s="97">
        <v>9.031058123310864</v>
      </c>
      <c r="N35" s="97">
        <v>43.10018051006462</v>
      </c>
      <c r="O35" s="99">
        <v>47.379006088130694</v>
      </c>
      <c r="P35" s="4"/>
      <c r="Q35" s="4"/>
    </row>
    <row r="36" spans="1:17" ht="12.75">
      <c r="A36" s="132"/>
      <c r="B36" s="224" t="s">
        <v>138</v>
      </c>
      <c r="C36" s="244">
        <v>6848.220999998514</v>
      </c>
      <c r="D36" s="244">
        <v>3251.482757505268</v>
      </c>
      <c r="E36" s="244">
        <v>2964.19647043554</v>
      </c>
      <c r="F36" s="244">
        <v>287.28628706973</v>
      </c>
      <c r="G36" s="244">
        <v>246.14404951934</v>
      </c>
      <c r="H36" s="244">
        <v>41.14223755039</v>
      </c>
      <c r="I36" s="244">
        <v>3596.738242493265</v>
      </c>
      <c r="J36" s="244">
        <v>16.78453330243</v>
      </c>
      <c r="K36" s="244">
        <v>575.843691727571</v>
      </c>
      <c r="L36" s="244">
        <v>3004.110017463264</v>
      </c>
      <c r="M36" s="245">
        <v>8.8</v>
      </c>
      <c r="N36" s="245">
        <v>47.5</v>
      </c>
      <c r="O36" s="245">
        <v>43.3</v>
      </c>
      <c r="P36" s="4"/>
      <c r="Q36" s="4"/>
    </row>
    <row r="37" spans="1:17" ht="12.75">
      <c r="A37" s="225"/>
      <c r="B37" s="224" t="s">
        <v>139</v>
      </c>
      <c r="C37" s="98">
        <v>6856.66800000015</v>
      </c>
      <c r="D37" s="98">
        <v>3247.50993097294</v>
      </c>
      <c r="E37" s="98">
        <v>2958.88309609969</v>
      </c>
      <c r="F37" s="98">
        <v>288.62683487325</v>
      </c>
      <c r="G37" s="98">
        <v>242.21008597726</v>
      </c>
      <c r="H37" s="98">
        <v>46.41674889599</v>
      </c>
      <c r="I37" s="98">
        <v>3609.15806902721</v>
      </c>
      <c r="J37" s="98">
        <v>17.06053745426</v>
      </c>
      <c r="K37" s="98">
        <v>594.02359379616</v>
      </c>
      <c r="L37" s="98">
        <v>2998.07393777679</v>
      </c>
      <c r="M37" s="97">
        <v>8.887635173044064</v>
      </c>
      <c r="N37" s="97">
        <v>43.15336685544094</v>
      </c>
      <c r="O37" s="143">
        <v>47.36279970056694</v>
      </c>
      <c r="P37" s="4"/>
      <c r="Q37" s="4"/>
    </row>
    <row r="38" spans="1:17" ht="12.75">
      <c r="A38" s="225"/>
      <c r="B38" s="224" t="s">
        <v>140</v>
      </c>
      <c r="C38" s="98">
        <v>6865.27700000157</v>
      </c>
      <c r="D38" s="98">
        <v>3242.86203537281</v>
      </c>
      <c r="E38" s="98">
        <v>2965.55390012622</v>
      </c>
      <c r="F38" s="98">
        <v>277.30813524659</v>
      </c>
      <c r="G38" s="98">
        <v>238.17719456878</v>
      </c>
      <c r="H38" s="98">
        <v>39.13094067781</v>
      </c>
      <c r="I38" s="98">
        <v>3622.41496462876</v>
      </c>
      <c r="J38" s="98">
        <v>16.78151811959</v>
      </c>
      <c r="K38" s="98">
        <v>602.73963864473</v>
      </c>
      <c r="L38" s="98">
        <v>3002.89380786444</v>
      </c>
      <c r="M38" s="97">
        <v>8.551339286770174</v>
      </c>
      <c r="N38" s="97">
        <v>43.19642018997256</v>
      </c>
      <c r="O38" s="143">
        <v>47.23570564409955</v>
      </c>
      <c r="P38" s="4"/>
      <c r="Q38" s="4"/>
    </row>
    <row r="39" spans="1:17" ht="12.75">
      <c r="A39" s="249"/>
      <c r="B39" s="40" t="s">
        <v>131</v>
      </c>
      <c r="C39" s="98">
        <v>6873.919999997941</v>
      </c>
      <c r="D39" s="98">
        <v>3263.62375464686</v>
      </c>
      <c r="E39" s="98">
        <v>2978.05433551956</v>
      </c>
      <c r="F39" s="98">
        <v>285.5694191273</v>
      </c>
      <c r="G39" s="98">
        <v>248.50003669756</v>
      </c>
      <c r="H39" s="98">
        <v>37.06938242974</v>
      </c>
      <c r="I39" s="98">
        <v>3610.296245351081</v>
      </c>
      <c r="J39" s="98">
        <v>18.49875602208</v>
      </c>
      <c r="K39" s="98">
        <v>629.280719346451</v>
      </c>
      <c r="L39" s="98">
        <v>2962.51676998255</v>
      </c>
      <c r="M39" s="98">
        <v>8.750071717694063</v>
      </c>
      <c r="N39" s="98">
        <v>43.323959771432484</v>
      </c>
      <c r="O39" s="250">
        <v>47.47834939376422</v>
      </c>
      <c r="P39" s="4"/>
      <c r="Q39" s="4"/>
    </row>
    <row r="40" spans="1:17" ht="13.5" thickBot="1">
      <c r="A40" s="249"/>
      <c r="B40" s="40" t="s">
        <v>132</v>
      </c>
      <c r="C40" s="100">
        <v>6882.536999997741</v>
      </c>
      <c r="D40" s="100">
        <v>3282.53239578047</v>
      </c>
      <c r="E40" s="100">
        <v>2996.89718010791</v>
      </c>
      <c r="F40" s="100">
        <v>285.63521567256</v>
      </c>
      <c r="G40" s="100">
        <v>253.24697830996</v>
      </c>
      <c r="H40" s="100">
        <v>32.3882373626</v>
      </c>
      <c r="I40" s="100">
        <v>3600.004604217271</v>
      </c>
      <c r="J40" s="100">
        <v>20.50207870352</v>
      </c>
      <c r="K40" s="100">
        <v>636.881977765501</v>
      </c>
      <c r="L40" s="100">
        <v>2942.62054774825</v>
      </c>
      <c r="M40" s="100">
        <v>8.701672405114103</v>
      </c>
      <c r="N40" s="100">
        <v>43.54349537254785</v>
      </c>
      <c r="O40" s="251">
        <v>47.693639653249186</v>
      </c>
      <c r="P40" s="4"/>
      <c r="Q40" s="4"/>
    </row>
    <row r="41" spans="1:15" ht="12.75">
      <c r="A41" s="138" t="s">
        <v>9</v>
      </c>
      <c r="B41" s="139"/>
      <c r="C41" s="13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1:22" ht="15" customHeight="1">
      <c r="A42" s="32" t="s">
        <v>102</v>
      </c>
      <c r="B42" s="32"/>
      <c r="C42" s="32"/>
      <c r="D42" s="32"/>
      <c r="E42" s="32"/>
      <c r="F42" s="32"/>
      <c r="G42" s="15"/>
      <c r="H42" s="15"/>
      <c r="I42" s="32"/>
      <c r="J42" s="15"/>
      <c r="K42" s="32"/>
      <c r="L42" s="32"/>
      <c r="M42" s="32"/>
      <c r="N42" s="15"/>
      <c r="P42" s="13"/>
      <c r="Q42" s="13"/>
      <c r="R42" s="13"/>
      <c r="S42" s="13"/>
      <c r="T42" s="13"/>
      <c r="U42" s="13"/>
      <c r="V42" s="13"/>
    </row>
    <row r="43" spans="1:22" ht="30" customHeight="1">
      <c r="A43" s="114" t="s">
        <v>98</v>
      </c>
      <c r="B43" s="270" t="s">
        <v>101</v>
      </c>
      <c r="C43" s="270"/>
      <c r="D43" s="270"/>
      <c r="E43" s="270"/>
      <c r="F43" s="270"/>
      <c r="G43" s="270"/>
      <c r="H43" s="270"/>
      <c r="I43" s="270"/>
      <c r="J43" s="270"/>
      <c r="K43" s="27"/>
      <c r="L43" s="27"/>
      <c r="M43" s="27"/>
      <c r="N43" s="15"/>
      <c r="O43" s="271"/>
      <c r="P43" s="271"/>
      <c r="Q43" s="271"/>
      <c r="R43" s="271"/>
      <c r="S43" s="79"/>
      <c r="T43" s="32"/>
      <c r="U43" s="32"/>
      <c r="V43" s="32"/>
    </row>
    <row r="44" spans="1:22" ht="30" customHeight="1">
      <c r="A44" s="114" t="s">
        <v>99</v>
      </c>
      <c r="B44" s="270" t="s">
        <v>106</v>
      </c>
      <c r="C44" s="270"/>
      <c r="D44" s="270"/>
      <c r="E44" s="270"/>
      <c r="F44" s="270"/>
      <c r="G44" s="270"/>
      <c r="H44" s="270"/>
      <c r="I44" s="270"/>
      <c r="J44" s="270"/>
      <c r="K44" s="27"/>
      <c r="L44" s="27"/>
      <c r="M44" s="27"/>
      <c r="N44" s="15"/>
      <c r="O44" s="271"/>
      <c r="P44" s="271"/>
      <c r="Q44" s="271"/>
      <c r="R44" s="271"/>
      <c r="S44" s="79"/>
      <c r="T44" s="32"/>
      <c r="U44" s="32"/>
      <c r="V44" s="32"/>
    </row>
  </sheetData>
  <sheetProtection/>
  <mergeCells count="23">
    <mergeCell ref="D5:D8"/>
    <mergeCell ref="L5:L8"/>
    <mergeCell ref="C5:C8"/>
    <mergeCell ref="A3:O3"/>
    <mergeCell ref="A1:O1"/>
    <mergeCell ref="M5:M8"/>
    <mergeCell ref="N5:N8"/>
    <mergeCell ref="O5:O8"/>
    <mergeCell ref="F7:F8"/>
    <mergeCell ref="A4:O4"/>
    <mergeCell ref="F5:H6"/>
    <mergeCell ref="E5:E8"/>
    <mergeCell ref="A2:O2"/>
    <mergeCell ref="B44:J44"/>
    <mergeCell ref="O44:R44"/>
    <mergeCell ref="I5:I8"/>
    <mergeCell ref="J5:J8"/>
    <mergeCell ref="K5:K8"/>
    <mergeCell ref="G7:G8"/>
    <mergeCell ref="A5:B8"/>
    <mergeCell ref="H7:H8"/>
    <mergeCell ref="B43:J43"/>
    <mergeCell ref="O43:R43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14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V57"/>
  <sheetViews>
    <sheetView view="pageBreakPreview" zoomScaleSheetLayoutView="100" zoomScalePageLayoutView="0" workbookViewId="0" topLeftCell="A1">
      <selection activeCell="B40" sqref="B40"/>
    </sheetView>
  </sheetViews>
  <sheetFormatPr defaultColWidth="11.421875" defaultRowHeight="12.75"/>
  <cols>
    <col min="1" max="1" width="5.7109375" style="6" customWidth="1"/>
    <col min="2" max="15" width="13.7109375" style="2" customWidth="1"/>
    <col min="16" max="16384" width="11.421875" style="2" customWidth="1"/>
  </cols>
  <sheetData>
    <row r="1" spans="1:17" ht="12.75">
      <c r="A1" s="284" t="s">
        <v>65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1"/>
      <c r="Q1" s="1"/>
    </row>
    <row r="2" spans="1:17" ht="12.75">
      <c r="A2" s="276" t="s">
        <v>61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"/>
      <c r="Q2" s="1"/>
    </row>
    <row r="3" spans="1:17" ht="12.75">
      <c r="A3" s="288" t="s">
        <v>67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"/>
      <c r="Q3" s="1"/>
    </row>
    <row r="4" spans="1:17" ht="13.5" thickBot="1">
      <c r="A4" s="288" t="s">
        <v>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1"/>
      <c r="Q4" s="1"/>
    </row>
    <row r="5" spans="1:17" ht="12.75" customHeight="1" thickBot="1">
      <c r="A5" s="278" t="s">
        <v>72</v>
      </c>
      <c r="B5" s="278"/>
      <c r="C5" s="278" t="s">
        <v>4</v>
      </c>
      <c r="D5" s="278" t="s">
        <v>10</v>
      </c>
      <c r="E5" s="278" t="s">
        <v>115</v>
      </c>
      <c r="F5" s="279" t="s">
        <v>116</v>
      </c>
      <c r="G5" s="279"/>
      <c r="H5" s="279"/>
      <c r="I5" s="278" t="s">
        <v>3</v>
      </c>
      <c r="J5" s="278" t="s">
        <v>6</v>
      </c>
      <c r="K5" s="278" t="s">
        <v>81</v>
      </c>
      <c r="L5" s="278" t="s">
        <v>7</v>
      </c>
      <c r="M5" s="282" t="s">
        <v>80</v>
      </c>
      <c r="N5" s="282" t="s">
        <v>83</v>
      </c>
      <c r="O5" s="282" t="s">
        <v>82</v>
      </c>
      <c r="P5" s="3"/>
      <c r="Q5" s="3"/>
    </row>
    <row r="6" spans="1:17" ht="13.5" thickBot="1">
      <c r="A6" s="278"/>
      <c r="B6" s="278"/>
      <c r="C6" s="283"/>
      <c r="D6" s="278"/>
      <c r="E6" s="279"/>
      <c r="F6" s="279"/>
      <c r="G6" s="279"/>
      <c r="H6" s="279"/>
      <c r="I6" s="278"/>
      <c r="J6" s="278"/>
      <c r="K6" s="278"/>
      <c r="L6" s="278"/>
      <c r="M6" s="283"/>
      <c r="N6" s="283"/>
      <c r="O6" s="283"/>
      <c r="P6" s="3"/>
      <c r="Q6" s="3"/>
    </row>
    <row r="7" spans="1:17" ht="12.75" customHeight="1" thickBot="1">
      <c r="A7" s="278"/>
      <c r="B7" s="278"/>
      <c r="C7" s="283"/>
      <c r="D7" s="278"/>
      <c r="E7" s="279"/>
      <c r="F7" s="280" t="s">
        <v>0</v>
      </c>
      <c r="G7" s="280" t="s">
        <v>1</v>
      </c>
      <c r="H7" s="280" t="s">
        <v>2</v>
      </c>
      <c r="I7" s="278"/>
      <c r="J7" s="278"/>
      <c r="K7" s="278"/>
      <c r="L7" s="278"/>
      <c r="M7" s="283"/>
      <c r="N7" s="283"/>
      <c r="O7" s="283"/>
      <c r="P7" s="3"/>
      <c r="Q7" s="3"/>
    </row>
    <row r="8" spans="1:17" ht="13.5" thickBot="1">
      <c r="A8" s="278"/>
      <c r="B8" s="278"/>
      <c r="C8" s="283"/>
      <c r="D8" s="278"/>
      <c r="E8" s="279"/>
      <c r="F8" s="280"/>
      <c r="G8" s="280"/>
      <c r="H8" s="280"/>
      <c r="I8" s="278"/>
      <c r="J8" s="278"/>
      <c r="K8" s="278"/>
      <c r="L8" s="278"/>
      <c r="M8" s="283"/>
      <c r="N8" s="283"/>
      <c r="O8" s="283"/>
      <c r="P8" s="3"/>
      <c r="Q8" s="3"/>
    </row>
    <row r="9" spans="1:17" ht="12.75">
      <c r="A9" s="48">
        <v>2009</v>
      </c>
      <c r="B9" s="38" t="s">
        <v>135</v>
      </c>
      <c r="C9" s="96">
        <v>6373.59199999973</v>
      </c>
      <c r="D9" s="96">
        <v>4510.96998850347</v>
      </c>
      <c r="E9" s="96">
        <v>4085.06559418022</v>
      </c>
      <c r="F9" s="96">
        <v>425.90439432325</v>
      </c>
      <c r="G9" s="96">
        <v>370.20911364682</v>
      </c>
      <c r="H9" s="96">
        <v>55.69528067643</v>
      </c>
      <c r="I9" s="96">
        <v>1862.62201149626</v>
      </c>
      <c r="J9" s="96">
        <v>40.1344658889</v>
      </c>
      <c r="K9" s="96">
        <v>305.38567371582</v>
      </c>
      <c r="L9" s="96">
        <v>1517.10187189154</v>
      </c>
      <c r="M9" s="97">
        <f aca="true" t="shared" si="0" ref="M9:M20">F9*100/D9</f>
        <v>9.441525778462236</v>
      </c>
      <c r="N9" s="97">
        <f>E9*100/C9</f>
        <v>64.09361619288453</v>
      </c>
      <c r="O9" s="97">
        <f>D9*100/C9</f>
        <v>70.77594531472458</v>
      </c>
      <c r="P9" s="4"/>
      <c r="Q9" s="4"/>
    </row>
    <row r="10" spans="1:17" ht="12.75">
      <c r="A10" s="49"/>
      <c r="B10" s="40" t="s">
        <v>136</v>
      </c>
      <c r="C10" s="98">
        <v>6378.36900000109</v>
      </c>
      <c r="D10" s="98">
        <v>4478.67666387667</v>
      </c>
      <c r="E10" s="98">
        <v>4040.79123763604</v>
      </c>
      <c r="F10" s="98">
        <v>437.88542624063</v>
      </c>
      <c r="G10" s="98">
        <v>394.0252189016</v>
      </c>
      <c r="H10" s="98">
        <v>43.86020733903</v>
      </c>
      <c r="I10" s="98">
        <v>1899.69233612442</v>
      </c>
      <c r="J10" s="98">
        <v>28.43194997714</v>
      </c>
      <c r="K10" s="98">
        <v>295.64934099914</v>
      </c>
      <c r="L10" s="98">
        <v>1575.61104514814</v>
      </c>
      <c r="M10" s="97">
        <f t="shared" si="0"/>
        <v>9.77711630251074</v>
      </c>
      <c r="N10" s="97">
        <f aca="true" t="shared" si="1" ref="N10:N20">E10*100/C10</f>
        <v>63.35148119582528</v>
      </c>
      <c r="O10" s="99">
        <f aca="true" t="shared" si="2" ref="O10:O20">D10*100/C10</f>
        <v>70.21664415896767</v>
      </c>
      <c r="P10" s="4"/>
      <c r="Q10" s="4"/>
    </row>
    <row r="11" spans="1:17" ht="12.75">
      <c r="A11" s="49"/>
      <c r="B11" s="40" t="s">
        <v>137</v>
      </c>
      <c r="C11" s="98">
        <v>6390.68399999671</v>
      </c>
      <c r="D11" s="98">
        <v>4454.96709512911</v>
      </c>
      <c r="E11" s="98">
        <v>3998.50966211871</v>
      </c>
      <c r="F11" s="98">
        <v>456.4574330104</v>
      </c>
      <c r="G11" s="98">
        <v>420.82399103952</v>
      </c>
      <c r="H11" s="98">
        <v>35.63344197088</v>
      </c>
      <c r="I11" s="98">
        <v>1935.7169048676</v>
      </c>
      <c r="J11" s="98">
        <v>28.63333845241</v>
      </c>
      <c r="K11" s="98">
        <v>316.58184072141</v>
      </c>
      <c r="L11" s="98">
        <v>1590.50172569378</v>
      </c>
      <c r="M11" s="97">
        <f t="shared" si="0"/>
        <v>10.246033770024317</v>
      </c>
      <c r="N11" s="97">
        <f t="shared" si="1"/>
        <v>62.567788708075206</v>
      </c>
      <c r="O11" s="99">
        <f t="shared" si="2"/>
        <v>69.71033296485014</v>
      </c>
      <c r="P11" s="4"/>
      <c r="Q11" s="4"/>
    </row>
    <row r="12" spans="1:17" ht="12.75">
      <c r="A12" s="49"/>
      <c r="B12" s="40" t="s">
        <v>138</v>
      </c>
      <c r="C12" s="98">
        <v>6399.47600000319</v>
      </c>
      <c r="D12" s="98">
        <v>4453.36531739378</v>
      </c>
      <c r="E12" s="98">
        <v>3985.84604122751</v>
      </c>
      <c r="F12" s="98">
        <v>467.51927616627</v>
      </c>
      <c r="G12" s="98">
        <v>435.20034392544</v>
      </c>
      <c r="H12" s="98">
        <v>32.31893224083</v>
      </c>
      <c r="I12" s="98">
        <v>1946.11068260941</v>
      </c>
      <c r="J12" s="98">
        <v>21.01863326978</v>
      </c>
      <c r="K12" s="98">
        <v>337.55250541247</v>
      </c>
      <c r="L12" s="98">
        <v>1587.53954392716</v>
      </c>
      <c r="M12" s="97">
        <f t="shared" si="0"/>
        <v>10.498111941103316</v>
      </c>
      <c r="N12" s="97">
        <f t="shared" si="1"/>
        <v>62.28394389205496</v>
      </c>
      <c r="O12" s="99">
        <f t="shared" si="2"/>
        <v>69.5895307270714</v>
      </c>
      <c r="P12" s="4"/>
      <c r="Q12" s="4"/>
    </row>
    <row r="13" spans="1:17" ht="12.75">
      <c r="A13" s="49"/>
      <c r="B13" s="40" t="s">
        <v>139</v>
      </c>
      <c r="C13" s="98">
        <v>6408.29699999856</v>
      </c>
      <c r="D13" s="98">
        <v>4460.36412145548</v>
      </c>
      <c r="E13" s="98">
        <v>3995.85217371514</v>
      </c>
      <c r="F13" s="98">
        <v>464.51194774034</v>
      </c>
      <c r="G13" s="98">
        <v>432.77979810996</v>
      </c>
      <c r="H13" s="98">
        <v>31.73214963038</v>
      </c>
      <c r="I13" s="98">
        <v>1947.93287854308</v>
      </c>
      <c r="J13" s="98">
        <v>26.9549699365</v>
      </c>
      <c r="K13" s="98">
        <v>336.1381621679</v>
      </c>
      <c r="L13" s="98">
        <v>1584.83974643868</v>
      </c>
      <c r="M13" s="97">
        <f t="shared" si="0"/>
        <v>10.414215859775215</v>
      </c>
      <c r="N13" s="97">
        <f t="shared" si="1"/>
        <v>62.35435364053879</v>
      </c>
      <c r="O13" s="99">
        <f t="shared" si="2"/>
        <v>69.60295569098128</v>
      </c>
      <c r="P13" s="4"/>
      <c r="Q13" s="4"/>
    </row>
    <row r="14" spans="1:17" ht="12.75">
      <c r="A14" s="49"/>
      <c r="B14" s="40" t="s">
        <v>140</v>
      </c>
      <c r="C14" s="98">
        <v>6417.13799999622</v>
      </c>
      <c r="D14" s="98">
        <v>4493.2292827667</v>
      </c>
      <c r="E14" s="98">
        <v>4011.94294267722</v>
      </c>
      <c r="F14" s="98">
        <v>481.28634008948</v>
      </c>
      <c r="G14" s="98">
        <v>445.78869321111</v>
      </c>
      <c r="H14" s="98">
        <v>35.49764687837</v>
      </c>
      <c r="I14" s="98">
        <v>1923.90871722952</v>
      </c>
      <c r="J14" s="98">
        <v>26.88542798724</v>
      </c>
      <c r="K14" s="98">
        <v>324.2841508342</v>
      </c>
      <c r="L14" s="98">
        <v>1572.73913840808</v>
      </c>
      <c r="M14" s="97">
        <f t="shared" si="0"/>
        <v>10.711368367855215</v>
      </c>
      <c r="N14" s="97">
        <f t="shared" si="1"/>
        <v>62.519193800719</v>
      </c>
      <c r="O14" s="99">
        <f t="shared" si="2"/>
        <v>70.01920922955603</v>
      </c>
      <c r="P14" s="4"/>
      <c r="Q14" s="4"/>
    </row>
    <row r="15" spans="1:17" ht="12.75">
      <c r="A15" s="49"/>
      <c r="B15" s="40" t="s">
        <v>131</v>
      </c>
      <c r="C15" s="98">
        <v>6425.99300000057</v>
      </c>
      <c r="D15" s="98">
        <v>4514.54466368207</v>
      </c>
      <c r="E15" s="98">
        <v>4046.53297925474</v>
      </c>
      <c r="F15" s="98">
        <v>468.01168442733</v>
      </c>
      <c r="G15" s="98">
        <v>432.92310688189</v>
      </c>
      <c r="H15" s="98">
        <v>35.08857754544</v>
      </c>
      <c r="I15" s="98">
        <v>1911.4483363185</v>
      </c>
      <c r="J15" s="98">
        <v>28.62605696312</v>
      </c>
      <c r="K15" s="98">
        <v>326.03536051105</v>
      </c>
      <c r="L15" s="98">
        <v>1556.78691884433</v>
      </c>
      <c r="M15" s="97">
        <f t="shared" si="0"/>
        <v>10.366752780016112</v>
      </c>
      <c r="N15" s="97">
        <f t="shared" si="1"/>
        <v>62.97132566522219</v>
      </c>
      <c r="O15" s="99">
        <f t="shared" si="2"/>
        <v>70.25442859464162</v>
      </c>
      <c r="P15" s="4"/>
      <c r="Q15" s="4"/>
    </row>
    <row r="16" spans="1:17" ht="12.75">
      <c r="A16" s="49"/>
      <c r="B16" s="40" t="s">
        <v>132</v>
      </c>
      <c r="C16" s="98">
        <v>6434.85799999527</v>
      </c>
      <c r="D16" s="98">
        <v>4532.83082028617</v>
      </c>
      <c r="E16" s="98">
        <v>4087.77970621479</v>
      </c>
      <c r="F16" s="98">
        <v>445.05111407138</v>
      </c>
      <c r="G16" s="98">
        <v>408.09848400105</v>
      </c>
      <c r="H16" s="98">
        <v>36.95263007033</v>
      </c>
      <c r="I16" s="98">
        <v>1902.0271797091</v>
      </c>
      <c r="J16" s="98">
        <v>26.98249636526</v>
      </c>
      <c r="K16" s="98">
        <v>316.40571258818</v>
      </c>
      <c r="L16" s="98">
        <v>1558.63897075566</v>
      </c>
      <c r="M16" s="97">
        <f t="shared" si="0"/>
        <v>9.818392340601028</v>
      </c>
      <c r="N16" s="97">
        <f t="shared" si="1"/>
        <v>63.525561966057296</v>
      </c>
      <c r="O16" s="99">
        <f t="shared" si="2"/>
        <v>70.44181581457589</v>
      </c>
      <c r="P16" s="4"/>
      <c r="Q16" s="4"/>
    </row>
    <row r="17" spans="1:17" ht="12.75">
      <c r="A17" s="49"/>
      <c r="B17" s="40" t="s">
        <v>133</v>
      </c>
      <c r="C17" s="98">
        <v>6443.65300000245</v>
      </c>
      <c r="D17" s="98">
        <v>4591.31689563721</v>
      </c>
      <c r="E17" s="98">
        <v>4162.88496789292</v>
      </c>
      <c r="F17" s="98">
        <v>428.43192774429</v>
      </c>
      <c r="G17" s="98">
        <v>390.54861350074</v>
      </c>
      <c r="H17" s="98">
        <v>37.88331424355</v>
      </c>
      <c r="I17" s="98">
        <v>1852.33610436524</v>
      </c>
      <c r="J17" s="98">
        <v>31.42770711605</v>
      </c>
      <c r="K17" s="98">
        <v>311.51457497451</v>
      </c>
      <c r="L17" s="98">
        <v>1509.39382227468</v>
      </c>
      <c r="M17" s="97">
        <f>F17*100/D17</f>
        <v>9.331351711997865</v>
      </c>
      <c r="N17" s="97">
        <f>E17*100/C17</f>
        <v>64.60442497278076</v>
      </c>
      <c r="O17" s="99">
        <f>D17*100/C17</f>
        <v>71.25332316366918</v>
      </c>
      <c r="P17" s="4"/>
      <c r="Q17" s="4"/>
    </row>
    <row r="18" spans="1:17" ht="12.75">
      <c r="A18" s="49"/>
      <c r="B18" s="40" t="s">
        <v>134</v>
      </c>
      <c r="C18" s="98">
        <v>6452.48100000342</v>
      </c>
      <c r="D18" s="98">
        <v>4630.47873524765</v>
      </c>
      <c r="E18" s="98">
        <v>4220.40316142322</v>
      </c>
      <c r="F18" s="98">
        <v>410.07557382443</v>
      </c>
      <c r="G18" s="98">
        <v>359.45453622693</v>
      </c>
      <c r="H18" s="98">
        <v>50.6210375975</v>
      </c>
      <c r="I18" s="98">
        <v>1822.00226475577</v>
      </c>
      <c r="J18" s="98">
        <v>36.54705044041</v>
      </c>
      <c r="K18" s="98">
        <v>326.02274250268</v>
      </c>
      <c r="L18" s="98">
        <v>1459.43247181268</v>
      </c>
      <c r="M18" s="97">
        <f t="shared" si="0"/>
        <v>8.856008142374034</v>
      </c>
      <c r="N18" s="97">
        <f t="shared" si="1"/>
        <v>65.40744810284575</v>
      </c>
      <c r="O18" s="99">
        <f t="shared" si="2"/>
        <v>71.7627643575424</v>
      </c>
      <c r="P18" s="4"/>
      <c r="Q18" s="4"/>
    </row>
    <row r="19" spans="1:17" ht="12.75">
      <c r="A19" s="49"/>
      <c r="B19" s="40" t="s">
        <v>145</v>
      </c>
      <c r="C19" s="98">
        <v>6461.39800000206</v>
      </c>
      <c r="D19" s="98">
        <v>4682.85746813442</v>
      </c>
      <c r="E19" s="98">
        <v>4275.13241586918</v>
      </c>
      <c r="F19" s="98">
        <v>407.72505226524</v>
      </c>
      <c r="G19" s="98">
        <v>352.83387828892</v>
      </c>
      <c r="H19" s="98">
        <v>54.89117397632</v>
      </c>
      <c r="I19" s="98">
        <v>1778.54053186764</v>
      </c>
      <c r="J19" s="98">
        <v>41.30464763641</v>
      </c>
      <c r="K19" s="98">
        <v>390.16184569439</v>
      </c>
      <c r="L19" s="98">
        <v>1347.07403853684</v>
      </c>
      <c r="M19" s="97">
        <f t="shared" si="0"/>
        <v>8.706757680320164</v>
      </c>
      <c r="N19" s="97">
        <f t="shared" si="1"/>
        <v>66.16420186262812</v>
      </c>
      <c r="O19" s="99">
        <f t="shared" si="2"/>
        <v>72.47436960442502</v>
      </c>
      <c r="P19" s="4"/>
      <c r="Q19" s="4"/>
    </row>
    <row r="20" spans="1:17" ht="13.5" thickBot="1">
      <c r="A20" s="44"/>
      <c r="B20" s="42" t="s">
        <v>146</v>
      </c>
      <c r="C20" s="100">
        <v>6470.24799999946</v>
      </c>
      <c r="D20" s="100">
        <v>4669.04326728851</v>
      </c>
      <c r="E20" s="100">
        <v>4286.57182841837</v>
      </c>
      <c r="F20" s="100">
        <v>382.47143887014</v>
      </c>
      <c r="G20" s="100">
        <v>331.42910475848</v>
      </c>
      <c r="H20" s="100">
        <v>51.04233411166</v>
      </c>
      <c r="I20" s="100">
        <v>1801.20473271095</v>
      </c>
      <c r="J20" s="100">
        <v>46.43914882281</v>
      </c>
      <c r="K20" s="100">
        <v>397.43903624159</v>
      </c>
      <c r="L20" s="100">
        <v>1357.32654764655</v>
      </c>
      <c r="M20" s="101">
        <f t="shared" si="0"/>
        <v>8.191644775488568</v>
      </c>
      <c r="N20" s="101">
        <f t="shared" si="1"/>
        <v>66.2505027383607</v>
      </c>
      <c r="O20" s="102">
        <f t="shared" si="2"/>
        <v>72.16173579882718</v>
      </c>
      <c r="P20" s="4"/>
      <c r="Q20" s="4"/>
    </row>
    <row r="21" spans="1:17" ht="12.75">
      <c r="A21" s="50">
        <v>2010</v>
      </c>
      <c r="B21" s="40" t="s">
        <v>135</v>
      </c>
      <c r="C21" s="96">
        <v>6479.0009999992</v>
      </c>
      <c r="D21" s="96">
        <v>4633.88819525351</v>
      </c>
      <c r="E21" s="96">
        <v>4268.92384519683</v>
      </c>
      <c r="F21" s="96">
        <v>364.96435005668</v>
      </c>
      <c r="G21" s="96">
        <v>327.51208143113</v>
      </c>
      <c r="H21" s="96">
        <v>37.45226862555</v>
      </c>
      <c r="I21" s="96">
        <v>1845.11280474569</v>
      </c>
      <c r="J21" s="96">
        <v>43.60351771539</v>
      </c>
      <c r="K21" s="96">
        <v>384.7897648616</v>
      </c>
      <c r="L21" s="96">
        <v>1416.7195221687</v>
      </c>
      <c r="M21" s="97">
        <f>F21*100/D21</f>
        <v>7.8759852348296375</v>
      </c>
      <c r="N21" s="97">
        <f>E21*100/C21</f>
        <v>65.88861222891241</v>
      </c>
      <c r="O21" s="97">
        <f>D21*100/C21</f>
        <v>71.52164655097418</v>
      </c>
      <c r="P21" s="4"/>
      <c r="Q21" s="4"/>
    </row>
    <row r="22" spans="1:17" ht="12.75">
      <c r="A22" s="49"/>
      <c r="B22" s="40" t="s">
        <v>136</v>
      </c>
      <c r="C22" s="98">
        <v>6487.8619999991</v>
      </c>
      <c r="D22" s="98">
        <v>4636.8683723554</v>
      </c>
      <c r="E22" s="98">
        <v>4294.73404742575</v>
      </c>
      <c r="F22" s="98">
        <v>342.13432492965</v>
      </c>
      <c r="G22" s="98">
        <v>313.58333905455</v>
      </c>
      <c r="H22" s="98">
        <v>28.5509858751</v>
      </c>
      <c r="I22" s="98">
        <v>1850.9936276437</v>
      </c>
      <c r="J22" s="98">
        <v>35.50729305249</v>
      </c>
      <c r="K22" s="98">
        <v>322.72017612368</v>
      </c>
      <c r="L22" s="98">
        <v>1492.76615846753</v>
      </c>
      <c r="M22" s="97">
        <f>F22*100/D22</f>
        <v>7.378564527934945</v>
      </c>
      <c r="N22" s="97">
        <f>E22*100/C22</f>
        <v>66.19644572320351</v>
      </c>
      <c r="O22" s="99">
        <f>D22*100/C22</f>
        <v>71.46989828630825</v>
      </c>
      <c r="P22" s="4"/>
      <c r="Q22" s="4"/>
    </row>
    <row r="23" spans="1:17" ht="12.75">
      <c r="A23" s="49"/>
      <c r="B23" s="40" t="s">
        <v>137</v>
      </c>
      <c r="C23" s="98">
        <v>6496.71899999891</v>
      </c>
      <c r="D23" s="98">
        <v>4651.63096086651</v>
      </c>
      <c r="E23" s="98">
        <v>4297.26357576327</v>
      </c>
      <c r="F23" s="98">
        <v>354.36738510324</v>
      </c>
      <c r="G23" s="98">
        <v>325.62201706504</v>
      </c>
      <c r="H23" s="98">
        <v>28.7453680382</v>
      </c>
      <c r="I23" s="98">
        <v>1845.0880391324</v>
      </c>
      <c r="J23" s="98">
        <v>25.41152508113</v>
      </c>
      <c r="K23" s="98">
        <v>28.88172244006</v>
      </c>
      <c r="L23" s="98">
        <v>824.89378683383</v>
      </c>
      <c r="M23" s="97">
        <f>F23*100/D23</f>
        <v>7.618131964562128</v>
      </c>
      <c r="N23" s="97">
        <f>E23*100/C23</f>
        <v>66.14513534853502</v>
      </c>
      <c r="O23" s="99">
        <f>D23*100/C23</f>
        <v>71.59969456686198</v>
      </c>
      <c r="P23" s="4"/>
      <c r="Q23" s="4"/>
    </row>
    <row r="24" spans="1:17" ht="12.75">
      <c r="A24" s="49"/>
      <c r="B24" s="40" t="s">
        <v>138</v>
      </c>
      <c r="C24" s="98">
        <v>6505.54100000237</v>
      </c>
      <c r="D24" s="98">
        <v>4669.98139782412</v>
      </c>
      <c r="E24" s="98">
        <v>4321.8446496263</v>
      </c>
      <c r="F24" s="98">
        <v>348.13674819782</v>
      </c>
      <c r="G24" s="98">
        <v>316.21331842491</v>
      </c>
      <c r="H24" s="98">
        <v>31.92342977291</v>
      </c>
      <c r="I24" s="98">
        <v>1835.55960217825</v>
      </c>
      <c r="J24" s="98">
        <v>24.60443749746</v>
      </c>
      <c r="K24" s="98">
        <v>318.97114643371</v>
      </c>
      <c r="L24" s="98">
        <v>1491.98401824708</v>
      </c>
      <c r="M24" s="97">
        <v>7.454778050294312</v>
      </c>
      <c r="N24" s="97">
        <v>66.43328586546032</v>
      </c>
      <c r="O24" s="99">
        <v>71.78467398518306</v>
      </c>
      <c r="P24" s="4"/>
      <c r="Q24" s="4"/>
    </row>
    <row r="25" spans="1:17" ht="12.75">
      <c r="A25" s="49"/>
      <c r="B25" s="40" t="s">
        <v>139</v>
      </c>
      <c r="C25" s="98">
        <v>6514.33699999825</v>
      </c>
      <c r="D25" s="98">
        <v>4681.59426143882</v>
      </c>
      <c r="E25" s="98">
        <v>4332.17272549354</v>
      </c>
      <c r="F25" s="98">
        <v>349.42153594528</v>
      </c>
      <c r="G25" s="98">
        <v>319.47530157747</v>
      </c>
      <c r="H25" s="98">
        <v>29.94623436781</v>
      </c>
      <c r="I25" s="98">
        <v>1832.74273855943</v>
      </c>
      <c r="J25" s="98">
        <v>24.05448440205</v>
      </c>
      <c r="K25" s="98">
        <v>337.20500758918</v>
      </c>
      <c r="L25" s="98">
        <v>1471.4832465682</v>
      </c>
      <c r="M25" s="97">
        <v>7.4637295850984415</v>
      </c>
      <c r="N25" s="97">
        <v>66.50212792943786</v>
      </c>
      <c r="O25" s="99">
        <v>71.86601278748824</v>
      </c>
      <c r="P25" s="4"/>
      <c r="Q25" s="4"/>
    </row>
    <row r="26" spans="1:17" ht="12.75">
      <c r="A26" s="49"/>
      <c r="B26" s="40" t="s">
        <v>140</v>
      </c>
      <c r="C26" s="98">
        <v>6521.67200000135</v>
      </c>
      <c r="D26" s="98">
        <v>4694.81026321149</v>
      </c>
      <c r="E26" s="98">
        <v>4343.87262923246</v>
      </c>
      <c r="F26" s="98">
        <v>350.93763397903</v>
      </c>
      <c r="G26" s="98">
        <v>319.28797447518</v>
      </c>
      <c r="H26" s="98">
        <v>31.64965950385</v>
      </c>
      <c r="I26" s="98">
        <v>1826.86173678986</v>
      </c>
      <c r="J26" s="98">
        <v>21.45639204556</v>
      </c>
      <c r="K26" s="98">
        <v>333.9204073951</v>
      </c>
      <c r="L26" s="98">
        <v>1471.4849373492</v>
      </c>
      <c r="M26" s="97">
        <v>7.475012072989948</v>
      </c>
      <c r="N26" s="97">
        <v>66.60673258685136</v>
      </c>
      <c r="O26" s="99">
        <v>71.98783169730888</v>
      </c>
      <c r="P26" s="4"/>
      <c r="Q26" s="4"/>
    </row>
    <row r="27" spans="1:17" ht="12.75">
      <c r="A27" s="49"/>
      <c r="B27" s="40" t="s">
        <v>131</v>
      </c>
      <c r="C27" s="145">
        <v>6530.07099999963</v>
      </c>
      <c r="D27" s="98">
        <v>4739.48021824422</v>
      </c>
      <c r="E27" s="98">
        <v>4396.87586072433</v>
      </c>
      <c r="F27" s="98">
        <v>342.60435751989</v>
      </c>
      <c r="G27" s="98">
        <v>316.55093591481</v>
      </c>
      <c r="H27" s="98">
        <v>26.05342160508</v>
      </c>
      <c r="I27" s="98">
        <v>1790.59078175541</v>
      </c>
      <c r="J27" s="98">
        <v>21.20902338081</v>
      </c>
      <c r="K27" s="98">
        <v>320.34007584372</v>
      </c>
      <c r="L27" s="98">
        <v>1449.04168253088</v>
      </c>
      <c r="M27" s="97">
        <v>7.228732724763026</v>
      </c>
      <c r="N27" s="97">
        <v>67.33274202875558</v>
      </c>
      <c r="O27" s="143">
        <v>72.57930607867033</v>
      </c>
      <c r="P27" s="4"/>
      <c r="Q27" s="4"/>
    </row>
    <row r="28" spans="1:17" ht="12.75">
      <c r="A28" s="49"/>
      <c r="B28" s="40" t="s">
        <v>132</v>
      </c>
      <c r="C28" s="145">
        <v>6538.49699999679</v>
      </c>
      <c r="D28" s="98">
        <v>4733.79576544046</v>
      </c>
      <c r="E28" s="98">
        <v>4410.35550777766</v>
      </c>
      <c r="F28" s="98">
        <v>323.4402576628</v>
      </c>
      <c r="G28" s="98">
        <v>294.85414657304</v>
      </c>
      <c r="H28" s="98">
        <v>28.58611108976</v>
      </c>
      <c r="I28" s="98">
        <v>1804.70123455633</v>
      </c>
      <c r="J28" s="98">
        <v>28.34630851134</v>
      </c>
      <c r="K28" s="98">
        <v>293.77945679854</v>
      </c>
      <c r="L28" s="98">
        <v>1482.57546924645</v>
      </c>
      <c r="M28" s="97">
        <v>6.8325773584088125</v>
      </c>
      <c r="N28" s="97">
        <v>67.45213017272663</v>
      </c>
      <c r="O28" s="143">
        <v>72.39883669661062</v>
      </c>
      <c r="P28" s="4"/>
      <c r="Q28" s="4"/>
    </row>
    <row r="29" spans="1:17" ht="12.75">
      <c r="A29" s="49"/>
      <c r="B29" s="40" t="s">
        <v>133</v>
      </c>
      <c r="C29" s="145">
        <v>6546.87899999872</v>
      </c>
      <c r="D29" s="98">
        <v>4732.56203198099</v>
      </c>
      <c r="E29" s="98">
        <v>4439.47511393823</v>
      </c>
      <c r="F29" s="98">
        <v>293.08691804276</v>
      </c>
      <c r="G29" s="98">
        <v>264.11899765615</v>
      </c>
      <c r="H29" s="98">
        <v>28.96792038661</v>
      </c>
      <c r="I29" s="98">
        <v>1814.31696801773</v>
      </c>
      <c r="J29" s="98">
        <v>32.44994678933</v>
      </c>
      <c r="K29" s="98">
        <v>279.61134277875</v>
      </c>
      <c r="L29" s="98">
        <v>1502.25567844965</v>
      </c>
      <c r="M29" s="97">
        <v>6.192986294995854</v>
      </c>
      <c r="N29" s="97">
        <v>67.81055696827599</v>
      </c>
      <c r="O29" s="143">
        <v>72.28729952060998</v>
      </c>
      <c r="P29" s="4"/>
      <c r="Q29" s="4"/>
    </row>
    <row r="30" spans="1:17" s="76" customFormat="1" ht="12.75">
      <c r="A30" s="49"/>
      <c r="B30" s="40" t="s">
        <v>134</v>
      </c>
      <c r="C30" s="145">
        <v>6555.27000000132</v>
      </c>
      <c r="D30" s="98">
        <v>4750.13038344048</v>
      </c>
      <c r="E30" s="98">
        <v>4457.48614837698</v>
      </c>
      <c r="F30" s="98">
        <v>292.6442350635</v>
      </c>
      <c r="G30" s="98">
        <v>255.1594017163</v>
      </c>
      <c r="H30" s="98">
        <v>37.4848333472</v>
      </c>
      <c r="I30" s="98">
        <v>1805.13961656084</v>
      </c>
      <c r="J30" s="98">
        <v>34.87812709916</v>
      </c>
      <c r="K30" s="98">
        <v>281.51774152881</v>
      </c>
      <c r="L30" s="98">
        <v>1488.74374793287</v>
      </c>
      <c r="M30" s="97">
        <v>6.160762156838739</v>
      </c>
      <c r="N30" s="97">
        <v>67.99851338504871</v>
      </c>
      <c r="O30" s="143">
        <v>72.46277244780953</v>
      </c>
      <c r="P30" s="123"/>
      <c r="Q30" s="123"/>
    </row>
    <row r="31" spans="1:17" s="76" customFormat="1" ht="12.75">
      <c r="A31" s="132"/>
      <c r="B31" s="40" t="s">
        <v>145</v>
      </c>
      <c r="C31" s="145">
        <v>6563.6989999945</v>
      </c>
      <c r="D31" s="98">
        <v>4799.72885815648</v>
      </c>
      <c r="E31" s="98">
        <v>4498.46041749488</v>
      </c>
      <c r="F31" s="98">
        <v>301.2684406616</v>
      </c>
      <c r="G31" s="98">
        <v>252.39234332844</v>
      </c>
      <c r="H31" s="98">
        <v>48.87609733316</v>
      </c>
      <c r="I31" s="98">
        <v>1763.97014183802</v>
      </c>
      <c r="J31" s="98">
        <v>35.22015099751</v>
      </c>
      <c r="K31" s="98">
        <v>299.96994237781</v>
      </c>
      <c r="L31" s="98">
        <v>1428.7800484627</v>
      </c>
      <c r="M31" s="97">
        <v>6.2767804091607315</v>
      </c>
      <c r="N31" s="97">
        <v>68.53544651420867</v>
      </c>
      <c r="O31" s="143">
        <v>73.12536510526309</v>
      </c>
      <c r="P31" s="123"/>
      <c r="Q31" s="123"/>
    </row>
    <row r="32" spans="1:17" s="76" customFormat="1" ht="13.5" thickBot="1">
      <c r="A32" s="132"/>
      <c r="B32" s="42" t="s">
        <v>146</v>
      </c>
      <c r="C32" s="151">
        <v>6572.08700000507</v>
      </c>
      <c r="D32" s="100">
        <v>4827.32101834487</v>
      </c>
      <c r="E32" s="100">
        <v>4523.44683868383</v>
      </c>
      <c r="F32" s="100">
        <v>303.87417966104</v>
      </c>
      <c r="G32" s="100">
        <v>256.80185833801</v>
      </c>
      <c r="H32" s="100">
        <v>47.07232132303</v>
      </c>
      <c r="I32" s="100">
        <v>1744.7659816602</v>
      </c>
      <c r="J32" s="100">
        <v>36.92397878245</v>
      </c>
      <c r="K32" s="100">
        <v>312.65715631183</v>
      </c>
      <c r="L32" s="100">
        <v>1395.18484656592</v>
      </c>
      <c r="M32" s="101">
        <v>6.294882368631629</v>
      </c>
      <c r="N32" s="101">
        <v>68.82816430580333</v>
      </c>
      <c r="O32" s="152">
        <v>73.4518733294484</v>
      </c>
      <c r="P32" s="123"/>
      <c r="Q32" s="123"/>
    </row>
    <row r="33" spans="1:17" s="76" customFormat="1" ht="12.75">
      <c r="A33" s="195">
        <v>2011</v>
      </c>
      <c r="B33" s="40" t="s">
        <v>135</v>
      </c>
      <c r="C33" s="188">
        <v>6580.46700000271</v>
      </c>
      <c r="D33" s="188">
        <v>4816.59871176757</v>
      </c>
      <c r="E33" s="188">
        <v>4515.72871989458</v>
      </c>
      <c r="F33" s="188">
        <v>300.86999187299</v>
      </c>
      <c r="G33" s="188">
        <v>262.8404182916</v>
      </c>
      <c r="H33" s="188">
        <v>38.02957358139</v>
      </c>
      <c r="I33" s="188">
        <v>1763.86828823514</v>
      </c>
      <c r="J33" s="188">
        <v>36.30385462199</v>
      </c>
      <c r="K33" s="188">
        <v>297.31243885458</v>
      </c>
      <c r="L33" s="188">
        <v>1430.25199475857</v>
      </c>
      <c r="M33" s="196">
        <v>6.246523945163336</v>
      </c>
      <c r="N33" s="196">
        <v>68.62322567520998</v>
      </c>
      <c r="O33" s="197">
        <v>73.19539345407532</v>
      </c>
      <c r="P33" s="123"/>
      <c r="Q33" s="123"/>
    </row>
    <row r="34" spans="1:17" s="76" customFormat="1" ht="12.75">
      <c r="A34" s="132"/>
      <c r="B34" s="40" t="s">
        <v>136</v>
      </c>
      <c r="C34" s="98">
        <v>6588.90500000117</v>
      </c>
      <c r="D34" s="98">
        <v>4806.04711371725</v>
      </c>
      <c r="E34" s="98">
        <v>4525.33322968862</v>
      </c>
      <c r="F34" s="98">
        <v>280.71388402863</v>
      </c>
      <c r="G34" s="98">
        <v>254.79505451286</v>
      </c>
      <c r="H34" s="98">
        <v>25.91882951577</v>
      </c>
      <c r="I34" s="98">
        <v>1782.85788628392</v>
      </c>
      <c r="J34" s="98">
        <v>28.35914216786</v>
      </c>
      <c r="K34" s="98">
        <v>285.50349654892</v>
      </c>
      <c r="L34" s="98">
        <v>1468.99524756714</v>
      </c>
      <c r="M34" s="97">
        <v>5.8408475278452086</v>
      </c>
      <c r="N34" s="97">
        <v>68.68111210721382</v>
      </c>
      <c r="O34" s="99">
        <v>72.94151476939487</v>
      </c>
      <c r="P34" s="123"/>
      <c r="Q34" s="123"/>
    </row>
    <row r="35" spans="1:17" s="76" customFormat="1" ht="12.75">
      <c r="A35" s="132"/>
      <c r="B35" s="40" t="s">
        <v>137</v>
      </c>
      <c r="C35" s="98">
        <v>6597.28499999757</v>
      </c>
      <c r="D35" s="98">
        <v>4777.6774497933</v>
      </c>
      <c r="E35" s="98">
        <v>4496.11153907185</v>
      </c>
      <c r="F35" s="98">
        <v>281.56591072145</v>
      </c>
      <c r="G35" s="98">
        <v>260.49256715204</v>
      </c>
      <c r="H35" s="98">
        <v>21.07334356941</v>
      </c>
      <c r="I35" s="98">
        <v>1819.60755020427</v>
      </c>
      <c r="J35" s="98">
        <v>26.12308707708</v>
      </c>
      <c r="K35" s="98">
        <v>292.66480655914</v>
      </c>
      <c r="L35" s="98">
        <v>1500.81965656805</v>
      </c>
      <c r="M35" s="97">
        <v>5.893363745885181</v>
      </c>
      <c r="N35" s="97">
        <v>68.15093692440915</v>
      </c>
      <c r="O35" s="99">
        <v>72.41884274811623</v>
      </c>
      <c r="P35" s="123"/>
      <c r="Q35" s="123"/>
    </row>
    <row r="36" spans="1:17" s="76" customFormat="1" ht="12.75">
      <c r="A36" s="132"/>
      <c r="B36" s="40" t="s">
        <v>138</v>
      </c>
      <c r="C36" s="244">
        <v>6605.679999999846</v>
      </c>
      <c r="D36" s="244">
        <v>4808.418721326381</v>
      </c>
      <c r="E36" s="244">
        <v>4518.657603165293</v>
      </c>
      <c r="F36" s="244">
        <v>289.76111816109</v>
      </c>
      <c r="G36" s="244">
        <v>269.51524509397</v>
      </c>
      <c r="H36" s="244">
        <v>20.24587306712</v>
      </c>
      <c r="I36" s="244">
        <v>1797.261278673461</v>
      </c>
      <c r="J36" s="244">
        <v>23.08429048852</v>
      </c>
      <c r="K36" s="244">
        <v>312.5054886573</v>
      </c>
      <c r="L36" s="244">
        <v>1461.671499527641</v>
      </c>
      <c r="M36" s="245">
        <v>6</v>
      </c>
      <c r="N36" s="245">
        <v>72.8</v>
      </c>
      <c r="O36" s="245">
        <v>68.4</v>
      </c>
      <c r="P36" s="123"/>
      <c r="Q36" s="123"/>
    </row>
    <row r="37" spans="1:17" s="76" customFormat="1" ht="12.75">
      <c r="A37" s="132"/>
      <c r="B37" s="40" t="s">
        <v>139</v>
      </c>
      <c r="C37" s="145">
        <v>6614.0650000012</v>
      </c>
      <c r="D37" s="98">
        <v>4800.1363496174</v>
      </c>
      <c r="E37" s="98">
        <v>4486.5843840026</v>
      </c>
      <c r="F37" s="98">
        <v>313.5519656148</v>
      </c>
      <c r="G37" s="98">
        <v>289.31314177645</v>
      </c>
      <c r="H37" s="98">
        <v>24.23882383835</v>
      </c>
      <c r="I37" s="98">
        <v>1813.9286503838</v>
      </c>
      <c r="J37" s="98">
        <v>26.06470733203</v>
      </c>
      <c r="K37" s="98">
        <v>325.19541320769</v>
      </c>
      <c r="L37" s="98">
        <v>1462.66852984408</v>
      </c>
      <c r="M37" s="97">
        <v>6.532147063693139</v>
      </c>
      <c r="N37" s="97">
        <v>67.833992922685</v>
      </c>
      <c r="O37" s="143">
        <v>72.57467759413507</v>
      </c>
      <c r="P37" s="123"/>
      <c r="Q37" s="123"/>
    </row>
    <row r="38" spans="1:17" s="76" customFormat="1" ht="12.75">
      <c r="A38" s="132"/>
      <c r="B38" s="40" t="s">
        <v>140</v>
      </c>
      <c r="C38" s="145">
        <v>6622.67700000413</v>
      </c>
      <c r="D38" s="98">
        <v>4824.06510762359</v>
      </c>
      <c r="E38" s="98">
        <v>4505.07676973913</v>
      </c>
      <c r="F38" s="98">
        <v>318.98833788446</v>
      </c>
      <c r="G38" s="98">
        <v>292.63111097615</v>
      </c>
      <c r="H38" s="98">
        <v>26.35722690831</v>
      </c>
      <c r="I38" s="98">
        <v>1798.61189238054</v>
      </c>
      <c r="J38" s="98">
        <v>25.62451014403</v>
      </c>
      <c r="K38" s="98">
        <v>326.57289798352</v>
      </c>
      <c r="L38" s="98">
        <v>1446.41448425299</v>
      </c>
      <c r="M38" s="97">
        <v>6.612438488451468</v>
      </c>
      <c r="N38" s="97">
        <v>68.02501118107256</v>
      </c>
      <c r="O38" s="143">
        <v>72.84161839118202</v>
      </c>
      <c r="P38" s="123"/>
      <c r="Q38" s="123"/>
    </row>
    <row r="39" spans="1:17" s="76" customFormat="1" ht="12.75">
      <c r="A39" s="132"/>
      <c r="B39" s="40" t="s">
        <v>131</v>
      </c>
      <c r="C39" s="98">
        <v>6631.284000002381</v>
      </c>
      <c r="D39" s="98">
        <v>4825.46164522602</v>
      </c>
      <c r="E39" s="98">
        <v>4510.68931640838</v>
      </c>
      <c r="F39" s="98">
        <v>314.77232881764</v>
      </c>
      <c r="G39" s="98">
        <v>286.48009137941</v>
      </c>
      <c r="H39" s="98">
        <v>28.29223743823</v>
      </c>
      <c r="I39" s="98">
        <v>1805.822354776361</v>
      </c>
      <c r="J39" s="98">
        <v>26.33249627948</v>
      </c>
      <c r="K39" s="98">
        <v>333.720038161571</v>
      </c>
      <c r="L39" s="98">
        <v>1445.76982033531</v>
      </c>
      <c r="M39" s="98">
        <v>6.5231547147215245</v>
      </c>
      <c r="N39" s="98">
        <v>68.02135629248816</v>
      </c>
      <c r="O39" s="252">
        <v>72.76813427421126</v>
      </c>
      <c r="P39" s="123"/>
      <c r="Q39" s="123"/>
    </row>
    <row r="40" spans="1:17" s="76" customFormat="1" ht="13.5" thickBot="1">
      <c r="A40" s="132"/>
      <c r="B40" s="40" t="s">
        <v>132</v>
      </c>
      <c r="C40" s="100">
        <v>6639.88900000088</v>
      </c>
      <c r="D40" s="100">
        <v>4797.47216761282</v>
      </c>
      <c r="E40" s="100">
        <v>4498.87793395042</v>
      </c>
      <c r="F40" s="100">
        <v>298.5942336624</v>
      </c>
      <c r="G40" s="100">
        <v>272.88636747475</v>
      </c>
      <c r="H40" s="100">
        <v>25.70786618765</v>
      </c>
      <c r="I40" s="100">
        <v>1842.41683238806</v>
      </c>
      <c r="J40" s="100">
        <v>25.91577776823</v>
      </c>
      <c r="K40" s="100">
        <v>352.62638112352</v>
      </c>
      <c r="L40" s="100">
        <v>1463.87467349631</v>
      </c>
      <c r="M40" s="100">
        <v>6.223990952530692</v>
      </c>
      <c r="N40" s="100">
        <v>67.7553184089346</v>
      </c>
      <c r="O40" s="253">
        <v>72.25229469366407</v>
      </c>
      <c r="P40" s="123"/>
      <c r="Q40" s="123"/>
    </row>
    <row r="41" spans="1:15" ht="12.75">
      <c r="A41" s="138" t="s">
        <v>9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</row>
    <row r="42" spans="1:22" ht="15" customHeight="1">
      <c r="A42" s="32" t="s">
        <v>102</v>
      </c>
      <c r="B42" s="32"/>
      <c r="C42" s="32"/>
      <c r="D42" s="32"/>
      <c r="E42" s="32"/>
      <c r="F42" s="32"/>
      <c r="G42" s="15"/>
      <c r="H42" s="15"/>
      <c r="I42" s="32"/>
      <c r="J42" s="15"/>
      <c r="K42" s="32"/>
      <c r="L42" s="32"/>
      <c r="M42" s="32"/>
      <c r="N42" s="15"/>
      <c r="O42" s="13"/>
      <c r="P42" s="13"/>
      <c r="Q42" s="13"/>
      <c r="R42" s="13"/>
      <c r="S42" s="13"/>
      <c r="T42" s="13"/>
      <c r="U42" s="13"/>
      <c r="V42" s="13"/>
    </row>
    <row r="43" spans="1:22" ht="30" customHeight="1">
      <c r="A43" s="114" t="s">
        <v>98</v>
      </c>
      <c r="B43" s="270" t="s">
        <v>101</v>
      </c>
      <c r="C43" s="270"/>
      <c r="D43" s="270"/>
      <c r="E43" s="270"/>
      <c r="F43" s="270"/>
      <c r="G43" s="270"/>
      <c r="H43" s="270"/>
      <c r="I43" s="270"/>
      <c r="J43" s="270"/>
      <c r="K43" s="27"/>
      <c r="L43" s="27"/>
      <c r="M43" s="27"/>
      <c r="N43" s="15"/>
      <c r="O43" s="271"/>
      <c r="P43" s="271"/>
      <c r="Q43" s="271"/>
      <c r="R43" s="271"/>
      <c r="S43" s="79"/>
      <c r="T43" s="32"/>
      <c r="U43" s="32"/>
      <c r="V43" s="32"/>
    </row>
    <row r="44" spans="1:22" ht="30" customHeight="1">
      <c r="A44" s="114" t="s">
        <v>99</v>
      </c>
      <c r="B44" s="270" t="s">
        <v>106</v>
      </c>
      <c r="C44" s="270"/>
      <c r="D44" s="270"/>
      <c r="E44" s="270"/>
      <c r="F44" s="270"/>
      <c r="G44" s="270"/>
      <c r="H44" s="270"/>
      <c r="I44" s="270"/>
      <c r="J44" s="270"/>
      <c r="K44" s="27"/>
      <c r="L44" s="27"/>
      <c r="M44" s="27"/>
      <c r="N44" s="15"/>
      <c r="O44" s="271"/>
      <c r="P44" s="271"/>
      <c r="Q44" s="271"/>
      <c r="R44" s="271"/>
      <c r="S44" s="79"/>
      <c r="T44" s="32"/>
      <c r="U44" s="32"/>
      <c r="V44" s="32"/>
    </row>
    <row r="46" ht="12.75">
      <c r="C46" s="149"/>
    </row>
    <row r="47" ht="12.75">
      <c r="C47" s="150"/>
    </row>
    <row r="48" ht="12.75">
      <c r="C48" s="150"/>
    </row>
    <row r="49" ht="12.75">
      <c r="C49" s="150"/>
    </row>
    <row r="50" spans="1:3" ht="12.75">
      <c r="A50" s="7"/>
      <c r="C50" s="150"/>
    </row>
    <row r="51" ht="12.75">
      <c r="C51" s="150"/>
    </row>
    <row r="52" ht="12.75">
      <c r="C52" s="150"/>
    </row>
    <row r="53" ht="12.75">
      <c r="C53" s="150"/>
    </row>
    <row r="54" ht="12.75">
      <c r="C54" s="150"/>
    </row>
    <row r="55" ht="12.75">
      <c r="C55" s="150"/>
    </row>
    <row r="56" ht="12.75">
      <c r="C56" s="150"/>
    </row>
    <row r="57" ht="12.75">
      <c r="C57" s="150"/>
    </row>
  </sheetData>
  <sheetProtection/>
  <mergeCells count="23">
    <mergeCell ref="A1:O1"/>
    <mergeCell ref="L5:L8"/>
    <mergeCell ref="M5:M8"/>
    <mergeCell ref="N5:N8"/>
    <mergeCell ref="O5:O8"/>
    <mergeCell ref="F7:F8"/>
    <mergeCell ref="F5:H6"/>
    <mergeCell ref="I5:I8"/>
    <mergeCell ref="J5:J8"/>
    <mergeCell ref="A2:O2"/>
    <mergeCell ref="B44:J44"/>
    <mergeCell ref="O44:R44"/>
    <mergeCell ref="K5:K8"/>
    <mergeCell ref="D5:D8"/>
    <mergeCell ref="E5:E8"/>
    <mergeCell ref="G7:G8"/>
    <mergeCell ref="H7:H8"/>
    <mergeCell ref="A3:O3"/>
    <mergeCell ref="A4:O4"/>
    <mergeCell ref="A5:B8"/>
    <mergeCell ref="C5:C8"/>
    <mergeCell ref="B43:J43"/>
    <mergeCell ref="O43:R43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14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BM41"/>
  <sheetViews>
    <sheetView view="pageBreakPreview" zoomScaleSheetLayoutView="100" zoomScalePageLayoutView="0" workbookViewId="0" topLeftCell="B1">
      <selection activeCell="L40" sqref="L40"/>
    </sheetView>
  </sheetViews>
  <sheetFormatPr defaultColWidth="11.421875" defaultRowHeight="12.75"/>
  <cols>
    <col min="1" max="1" width="5.7109375" style="30" customWidth="1"/>
    <col min="2" max="2" width="12.7109375" style="15" customWidth="1"/>
    <col min="3" max="6" width="10.7109375" style="15" customWidth="1"/>
    <col min="7" max="7" width="12.421875" style="15" customWidth="1"/>
    <col min="8" max="11" width="10.7109375" style="15" customWidth="1"/>
    <col min="12" max="12" width="12.00390625" style="15" customWidth="1"/>
    <col min="13" max="14" width="10.7109375" style="15" customWidth="1"/>
    <col min="15" max="15" width="11.7109375" style="15" customWidth="1"/>
    <col min="16" max="19" width="10.7109375" style="15" customWidth="1"/>
    <col min="20" max="20" width="12.57421875" style="15" customWidth="1"/>
    <col min="21" max="65" width="11.421875" style="15" customWidth="1"/>
  </cols>
  <sheetData>
    <row r="1" spans="1:20" ht="12.75">
      <c r="A1" s="289" t="s">
        <v>88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20" ht="12.75">
      <c r="A2" s="290" t="s">
        <v>118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20" ht="12.75">
      <c r="A3" s="290" t="s">
        <v>68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4" spans="1:20" ht="13.5" thickBot="1">
      <c r="A4" s="290" t="s">
        <v>18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</row>
    <row r="5" spans="1:20" ht="13.5" thickBot="1">
      <c r="A5" s="291" t="s">
        <v>72</v>
      </c>
      <c r="B5" s="292"/>
      <c r="C5" s="294" t="s">
        <v>148</v>
      </c>
      <c r="D5" s="293" t="s">
        <v>19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</row>
    <row r="6" spans="1:20" ht="125.25" customHeight="1" thickBot="1">
      <c r="A6" s="292"/>
      <c r="B6" s="292"/>
      <c r="C6" s="295"/>
      <c r="D6" s="31" t="s">
        <v>21</v>
      </c>
      <c r="E6" s="31" t="s">
        <v>11</v>
      </c>
      <c r="F6" s="31" t="s">
        <v>22</v>
      </c>
      <c r="G6" s="31" t="s">
        <v>23</v>
      </c>
      <c r="H6" s="31" t="s">
        <v>24</v>
      </c>
      <c r="I6" s="31" t="s">
        <v>25</v>
      </c>
      <c r="J6" s="31" t="s">
        <v>71</v>
      </c>
      <c r="K6" s="31" t="s">
        <v>13</v>
      </c>
      <c r="L6" s="31" t="s">
        <v>14</v>
      </c>
      <c r="M6" s="31" t="s">
        <v>26</v>
      </c>
      <c r="N6" s="31" t="s">
        <v>15</v>
      </c>
      <c r="O6" s="31" t="s">
        <v>27</v>
      </c>
      <c r="P6" s="31" t="s">
        <v>16</v>
      </c>
      <c r="Q6" s="31" t="s">
        <v>28</v>
      </c>
      <c r="R6" s="31" t="s">
        <v>29</v>
      </c>
      <c r="S6" s="31" t="s">
        <v>30</v>
      </c>
      <c r="T6" s="31" t="s">
        <v>32</v>
      </c>
    </row>
    <row r="7" spans="1:20" ht="12.75">
      <c r="A7" s="107">
        <v>2009</v>
      </c>
      <c r="B7" s="52" t="s">
        <v>135</v>
      </c>
      <c r="C7" s="103">
        <v>6600.74010321284</v>
      </c>
      <c r="D7" s="103">
        <v>699.65873254057</v>
      </c>
      <c r="E7" s="103">
        <v>58.68883008211</v>
      </c>
      <c r="F7" s="103">
        <v>156.17818371105</v>
      </c>
      <c r="G7" s="103">
        <v>735.70051321642</v>
      </c>
      <c r="H7" s="103">
        <v>42.18264947474</v>
      </c>
      <c r="I7" s="103">
        <v>511.9056613521</v>
      </c>
      <c r="J7" s="103">
        <v>1350.54500021025</v>
      </c>
      <c r="K7" s="103">
        <v>235.36995763661</v>
      </c>
      <c r="L7" s="103">
        <v>468.38205521695</v>
      </c>
      <c r="M7" s="103">
        <v>124.31657770784</v>
      </c>
      <c r="N7" s="103">
        <v>496.9846688558</v>
      </c>
      <c r="O7" s="103">
        <v>373.52823331909</v>
      </c>
      <c r="P7" s="103">
        <v>435.70212045893</v>
      </c>
      <c r="Q7" s="103">
        <v>294.67102235252</v>
      </c>
      <c r="R7" s="103">
        <v>189.54561865326</v>
      </c>
      <c r="S7" s="103">
        <v>424.84169424584</v>
      </c>
      <c r="T7" s="103">
        <v>2.53858417876</v>
      </c>
    </row>
    <row r="8" spans="1:20" ht="12.75">
      <c r="A8" s="108"/>
      <c r="B8" s="54" t="s">
        <v>136</v>
      </c>
      <c r="C8" s="104">
        <v>6547.74693041252</v>
      </c>
      <c r="D8" s="104">
        <v>684.98886200867</v>
      </c>
      <c r="E8" s="104">
        <v>61.06649005795</v>
      </c>
      <c r="F8" s="104">
        <v>155.27580557143</v>
      </c>
      <c r="G8" s="104">
        <v>725.70419864408</v>
      </c>
      <c r="H8" s="104">
        <v>47.75090328182</v>
      </c>
      <c r="I8" s="104">
        <v>504.01360358783</v>
      </c>
      <c r="J8" s="104">
        <v>1308.53272548673</v>
      </c>
      <c r="K8" s="104">
        <v>247.71609342192</v>
      </c>
      <c r="L8" s="104">
        <v>471.10178309016</v>
      </c>
      <c r="M8" s="104">
        <v>129.33317884899</v>
      </c>
      <c r="N8" s="104">
        <v>492.66171761128</v>
      </c>
      <c r="O8" s="104">
        <v>353.98889634263</v>
      </c>
      <c r="P8" s="104">
        <v>456.44675207578</v>
      </c>
      <c r="Q8" s="104">
        <v>293.38734838437</v>
      </c>
      <c r="R8" s="104">
        <v>179.18371989856</v>
      </c>
      <c r="S8" s="104">
        <v>434.04487717917</v>
      </c>
      <c r="T8" s="104">
        <v>2.54997492115</v>
      </c>
    </row>
    <row r="9" spans="1:20" ht="12.75">
      <c r="A9" s="108"/>
      <c r="B9" s="54" t="s">
        <v>137</v>
      </c>
      <c r="C9" s="104">
        <v>6520.68512319533</v>
      </c>
      <c r="D9" s="104">
        <v>626.25094283144</v>
      </c>
      <c r="E9" s="104">
        <v>50.90957476886</v>
      </c>
      <c r="F9" s="104">
        <v>150.99647051117</v>
      </c>
      <c r="G9" s="104">
        <v>731.98947309152</v>
      </c>
      <c r="H9" s="104">
        <v>51.27881038027</v>
      </c>
      <c r="I9" s="104">
        <v>512.40442322908</v>
      </c>
      <c r="J9" s="104">
        <v>1299.76337824069</v>
      </c>
      <c r="K9" s="104">
        <v>248.86130971424</v>
      </c>
      <c r="L9" s="104">
        <v>504.52838512428</v>
      </c>
      <c r="M9" s="104">
        <v>129.41593882757</v>
      </c>
      <c r="N9" s="104">
        <v>467.1251307051</v>
      </c>
      <c r="O9" s="104">
        <v>377.62384430081</v>
      </c>
      <c r="P9" s="104">
        <v>445.49631170452</v>
      </c>
      <c r="Q9" s="104">
        <v>291.67347441943</v>
      </c>
      <c r="R9" s="104">
        <v>193.27858988577</v>
      </c>
      <c r="S9" s="104">
        <v>437.59790287132</v>
      </c>
      <c r="T9" s="104">
        <v>1.49116258926</v>
      </c>
    </row>
    <row r="10" spans="1:20" ht="12.75">
      <c r="A10" s="108"/>
      <c r="B10" s="54" t="s">
        <v>138</v>
      </c>
      <c r="C10" s="104">
        <v>6485.94380359227</v>
      </c>
      <c r="D10" s="104">
        <v>576.56221420818</v>
      </c>
      <c r="E10" s="104">
        <v>55.896439419</v>
      </c>
      <c r="F10" s="104">
        <v>153.40823979299</v>
      </c>
      <c r="G10" s="104">
        <v>730.44770156862</v>
      </c>
      <c r="H10" s="104">
        <v>51.57915253997</v>
      </c>
      <c r="I10" s="104">
        <v>519.20162783111</v>
      </c>
      <c r="J10" s="104">
        <v>1303.67305389382</v>
      </c>
      <c r="K10" s="104">
        <v>247.33084180861</v>
      </c>
      <c r="L10" s="104">
        <v>501.35058670174</v>
      </c>
      <c r="M10" s="104">
        <v>133.54003930065</v>
      </c>
      <c r="N10" s="104">
        <v>451.41039069219</v>
      </c>
      <c r="O10" s="104">
        <v>390.35983827706</v>
      </c>
      <c r="P10" s="104">
        <v>466.20431008948</v>
      </c>
      <c r="Q10" s="104">
        <v>289.63964781176</v>
      </c>
      <c r="R10" s="104">
        <v>190.22176080539</v>
      </c>
      <c r="S10" s="104">
        <v>423.52991682037</v>
      </c>
      <c r="T10" s="104">
        <v>1.58804203133</v>
      </c>
    </row>
    <row r="11" spans="1:20" ht="12.75">
      <c r="A11" s="108"/>
      <c r="B11" s="54" t="s">
        <v>139</v>
      </c>
      <c r="C11" s="104">
        <v>6478.51427151866</v>
      </c>
      <c r="D11" s="104">
        <v>545.12706982083</v>
      </c>
      <c r="E11" s="104">
        <v>53.82473399924</v>
      </c>
      <c r="F11" s="104">
        <v>155.74336144543</v>
      </c>
      <c r="G11" s="104">
        <v>727.72038764804</v>
      </c>
      <c r="H11" s="104">
        <v>54.91346908055</v>
      </c>
      <c r="I11" s="104">
        <v>510.57083890668</v>
      </c>
      <c r="J11" s="104">
        <v>1307.50779315182</v>
      </c>
      <c r="K11" s="104">
        <v>248.42459908739</v>
      </c>
      <c r="L11" s="104">
        <v>505.07483723645</v>
      </c>
      <c r="M11" s="104">
        <v>131.92977133879</v>
      </c>
      <c r="N11" s="104">
        <v>444.3008298117</v>
      </c>
      <c r="O11" s="104">
        <v>394.74316011204</v>
      </c>
      <c r="P11" s="104">
        <v>483.91897211651</v>
      </c>
      <c r="Q11" s="104">
        <v>286.39620391978</v>
      </c>
      <c r="R11" s="104">
        <v>200.96384699648</v>
      </c>
      <c r="S11" s="104">
        <v>426.01982788237</v>
      </c>
      <c r="T11" s="104">
        <v>1.33456896456</v>
      </c>
    </row>
    <row r="12" spans="1:20" ht="12.75">
      <c r="A12" s="108"/>
      <c r="B12" s="54" t="s">
        <v>140</v>
      </c>
      <c r="C12" s="104">
        <v>6500.90450075027</v>
      </c>
      <c r="D12" s="105">
        <v>559.44679066918</v>
      </c>
      <c r="E12" s="104">
        <v>57.34058211716</v>
      </c>
      <c r="F12" s="104">
        <v>158.93035732271</v>
      </c>
      <c r="G12" s="104">
        <v>746.72750361857</v>
      </c>
      <c r="H12" s="104">
        <v>53.71471775358</v>
      </c>
      <c r="I12" s="104">
        <v>486.05334508046</v>
      </c>
      <c r="J12" s="104">
        <v>1309.40538330543</v>
      </c>
      <c r="K12" s="104">
        <v>249.15701416483</v>
      </c>
      <c r="L12" s="104">
        <v>507.56539424371</v>
      </c>
      <c r="M12" s="104">
        <v>128.36501965872</v>
      </c>
      <c r="N12" s="104">
        <v>436.09220980052</v>
      </c>
      <c r="O12" s="104">
        <v>399.94816628134</v>
      </c>
      <c r="P12" s="104">
        <v>495.40079390963</v>
      </c>
      <c r="Q12" s="104">
        <v>278.58175607513</v>
      </c>
      <c r="R12" s="104">
        <v>199.93226613237</v>
      </c>
      <c r="S12" s="104">
        <v>432.64581846359</v>
      </c>
      <c r="T12" s="104">
        <v>1.59738215334</v>
      </c>
    </row>
    <row r="13" spans="1:20" ht="12.75">
      <c r="A13" s="108"/>
      <c r="B13" s="54" t="s">
        <v>131</v>
      </c>
      <c r="C13" s="104">
        <v>6580.10938834341</v>
      </c>
      <c r="D13" s="104">
        <v>592.54543376001</v>
      </c>
      <c r="E13" s="104">
        <v>55.00236259073</v>
      </c>
      <c r="F13" s="104">
        <v>162.89417132726</v>
      </c>
      <c r="G13" s="104">
        <v>755.1460092046</v>
      </c>
      <c r="H13" s="104">
        <v>52.74303136979</v>
      </c>
      <c r="I13" s="104">
        <v>483.4917650726</v>
      </c>
      <c r="J13" s="104">
        <v>1320.57683909525</v>
      </c>
      <c r="K13" s="104">
        <v>256.98533064409</v>
      </c>
      <c r="L13" s="104">
        <v>509.85187998718</v>
      </c>
      <c r="M13" s="104">
        <v>125.53282876529</v>
      </c>
      <c r="N13" s="104">
        <v>435.76398846738</v>
      </c>
      <c r="O13" s="104">
        <v>395.06864611631</v>
      </c>
      <c r="P13" s="104">
        <v>501.32647517655</v>
      </c>
      <c r="Q13" s="104">
        <v>284.19701580727</v>
      </c>
      <c r="R13" s="104">
        <v>205.7251929398</v>
      </c>
      <c r="S13" s="104">
        <v>441.92497160407</v>
      </c>
      <c r="T13" s="104">
        <v>1.33344641523</v>
      </c>
    </row>
    <row r="14" spans="1:20" ht="12.75">
      <c r="A14" s="108"/>
      <c r="B14" s="54" t="s">
        <v>132</v>
      </c>
      <c r="C14" s="104">
        <v>6649.73799957022</v>
      </c>
      <c r="D14" s="104">
        <v>634.41010365411</v>
      </c>
      <c r="E14" s="104">
        <v>54.39457673005</v>
      </c>
      <c r="F14" s="104">
        <v>163.66653696901</v>
      </c>
      <c r="G14" s="104">
        <v>768.7007463924</v>
      </c>
      <c r="H14" s="104">
        <v>51.38947446454</v>
      </c>
      <c r="I14" s="104">
        <v>483.8450623694</v>
      </c>
      <c r="J14" s="104">
        <v>1333.33255884934</v>
      </c>
      <c r="K14" s="104">
        <v>243.15007827037</v>
      </c>
      <c r="L14" s="104">
        <v>507.49137856119</v>
      </c>
      <c r="M14" s="104">
        <v>130.87603425011</v>
      </c>
      <c r="N14" s="104">
        <v>428.2569594974</v>
      </c>
      <c r="O14" s="104">
        <v>393.45519736061</v>
      </c>
      <c r="P14" s="104">
        <v>508.10584338694</v>
      </c>
      <c r="Q14" s="104">
        <v>291.05276826195</v>
      </c>
      <c r="R14" s="104">
        <v>207.06470481353</v>
      </c>
      <c r="S14" s="104">
        <v>448.73314895892</v>
      </c>
      <c r="T14" s="104">
        <v>1.81282678035</v>
      </c>
    </row>
    <row r="15" spans="1:20" ht="12.75">
      <c r="A15" s="108"/>
      <c r="B15" s="54" t="s">
        <v>133</v>
      </c>
      <c r="C15" s="104">
        <v>6791.602290324721</v>
      </c>
      <c r="D15" s="104">
        <v>670.99050206383</v>
      </c>
      <c r="E15" s="104">
        <v>50.77680575708</v>
      </c>
      <c r="F15" s="104">
        <v>165.20724063337</v>
      </c>
      <c r="G15" s="104">
        <v>762.369587164151</v>
      </c>
      <c r="H15" s="104">
        <v>51.62460707252</v>
      </c>
      <c r="I15" s="104">
        <v>499.65692815998</v>
      </c>
      <c r="J15" s="104">
        <v>1367.36820397164</v>
      </c>
      <c r="K15" s="104">
        <v>256.52684105002</v>
      </c>
      <c r="L15" s="104">
        <v>516.35539618459</v>
      </c>
      <c r="M15" s="104">
        <v>135.24713035294</v>
      </c>
      <c r="N15" s="104">
        <v>439.0330357009</v>
      </c>
      <c r="O15" s="104">
        <v>389.37578293688</v>
      </c>
      <c r="P15" s="104">
        <v>514.67022780637</v>
      </c>
      <c r="Q15" s="104">
        <v>298.39962087224</v>
      </c>
      <c r="R15" s="104">
        <v>212.86079566037</v>
      </c>
      <c r="S15" s="104">
        <v>458.364185551</v>
      </c>
      <c r="T15" s="104">
        <v>2.77539938684</v>
      </c>
    </row>
    <row r="16" spans="1:20" ht="12.75">
      <c r="A16" s="108"/>
      <c r="B16" s="54" t="s">
        <v>134</v>
      </c>
      <c r="C16" s="104">
        <v>6901.91964924241</v>
      </c>
      <c r="D16" s="104">
        <v>702.80108196426</v>
      </c>
      <c r="E16" s="104">
        <v>52.19112754182</v>
      </c>
      <c r="F16" s="104">
        <v>163.82894674594</v>
      </c>
      <c r="G16" s="104">
        <v>779.59167801128</v>
      </c>
      <c r="H16" s="104">
        <v>52.83393381784</v>
      </c>
      <c r="I16" s="104">
        <v>502.91002415156</v>
      </c>
      <c r="J16" s="104">
        <v>1406.87866841939</v>
      </c>
      <c r="K16" s="104">
        <v>255.73619572333</v>
      </c>
      <c r="L16" s="104">
        <v>521.40026423085</v>
      </c>
      <c r="M16" s="104">
        <v>138.52403873313</v>
      </c>
      <c r="N16" s="104">
        <v>439.92319471111</v>
      </c>
      <c r="O16" s="104">
        <v>388.28503748767</v>
      </c>
      <c r="P16" s="104">
        <v>512.96741562915</v>
      </c>
      <c r="Q16" s="104">
        <v>301.05344870282</v>
      </c>
      <c r="R16" s="104">
        <v>215.15787180738</v>
      </c>
      <c r="S16" s="104">
        <v>465.28114505752</v>
      </c>
      <c r="T16" s="104">
        <v>2.55557650736</v>
      </c>
    </row>
    <row r="17" spans="1:20" ht="12.75">
      <c r="A17" s="108"/>
      <c r="B17" s="54" t="s">
        <v>145</v>
      </c>
      <c r="C17" s="104">
        <v>6994.8346236762</v>
      </c>
      <c r="D17" s="104">
        <v>746.4771233478</v>
      </c>
      <c r="E17" s="104">
        <v>52.32620597061</v>
      </c>
      <c r="F17" s="104">
        <v>174.44106941701</v>
      </c>
      <c r="G17" s="104">
        <v>778.49538509251</v>
      </c>
      <c r="H17" s="104">
        <v>52.48179615797</v>
      </c>
      <c r="I17" s="104">
        <v>506.57872077626</v>
      </c>
      <c r="J17" s="104">
        <v>1488.15469692234</v>
      </c>
      <c r="K17" s="104">
        <v>248.55701130085</v>
      </c>
      <c r="L17" s="104">
        <v>528.11625491307</v>
      </c>
      <c r="M17" s="104">
        <v>136.76170546056</v>
      </c>
      <c r="N17" s="104">
        <v>431.70733464007</v>
      </c>
      <c r="O17" s="104">
        <v>395.80976602263</v>
      </c>
      <c r="P17" s="104">
        <v>479.53046752642</v>
      </c>
      <c r="Q17" s="104">
        <v>301.21272967422</v>
      </c>
      <c r="R17" s="104">
        <v>208.14703264867</v>
      </c>
      <c r="S17" s="104">
        <v>463.77674083278</v>
      </c>
      <c r="T17" s="104">
        <v>2.26058297243</v>
      </c>
    </row>
    <row r="18" spans="1:20" ht="13.5" thickBot="1">
      <c r="A18" s="108"/>
      <c r="B18" s="55" t="s">
        <v>146</v>
      </c>
      <c r="C18" s="104">
        <v>6998.98372303215</v>
      </c>
      <c r="D18" s="104">
        <v>760.7036938836</v>
      </c>
      <c r="E18" s="104">
        <v>54.47075982351</v>
      </c>
      <c r="F18" s="104">
        <v>189.62355006985</v>
      </c>
      <c r="G18" s="104">
        <v>780.44369567504</v>
      </c>
      <c r="H18" s="104">
        <v>57.42397174854</v>
      </c>
      <c r="I18" s="104">
        <v>531.32883044351</v>
      </c>
      <c r="J18" s="104">
        <v>1496.46903499245</v>
      </c>
      <c r="K18" s="104">
        <v>245.13722310123</v>
      </c>
      <c r="L18" s="104">
        <v>516.44910420652</v>
      </c>
      <c r="M18" s="104">
        <v>136.0869923859</v>
      </c>
      <c r="N18" s="104">
        <v>445.20996850881</v>
      </c>
      <c r="O18" s="104">
        <v>384.18570152697</v>
      </c>
      <c r="P18" s="104">
        <v>445.41248594916</v>
      </c>
      <c r="Q18" s="104">
        <v>290.26289847466</v>
      </c>
      <c r="R18" s="104">
        <v>207.81948591302</v>
      </c>
      <c r="S18" s="104">
        <v>456.65696665108</v>
      </c>
      <c r="T18" s="104">
        <v>1.2993596783</v>
      </c>
    </row>
    <row r="19" spans="1:20" ht="12.75">
      <c r="A19" s="107">
        <v>2010</v>
      </c>
      <c r="B19" s="52" t="s">
        <v>135</v>
      </c>
      <c r="C19" s="156">
        <v>6925.55072244573</v>
      </c>
      <c r="D19" s="156">
        <v>763.86033916078</v>
      </c>
      <c r="E19" s="156">
        <v>50.75537359385</v>
      </c>
      <c r="F19" s="156">
        <v>194.33436873684</v>
      </c>
      <c r="G19" s="156">
        <v>747.69094397828</v>
      </c>
      <c r="H19" s="156">
        <v>57.10450784079</v>
      </c>
      <c r="I19" s="156">
        <v>540.97302147229</v>
      </c>
      <c r="J19" s="156">
        <v>1468.86634030952</v>
      </c>
      <c r="K19" s="156">
        <v>237.35429842704</v>
      </c>
      <c r="L19" s="156">
        <v>502.00622295748</v>
      </c>
      <c r="M19" s="156">
        <v>132.74003986545</v>
      </c>
      <c r="N19" s="156">
        <v>459.56852207942</v>
      </c>
      <c r="O19" s="156">
        <v>390.10646689085</v>
      </c>
      <c r="P19" s="156">
        <v>435.95358625496</v>
      </c>
      <c r="Q19" s="156">
        <v>286.02566594101</v>
      </c>
      <c r="R19" s="156">
        <v>201.96866096054</v>
      </c>
      <c r="S19" s="156">
        <v>454.9680465195</v>
      </c>
      <c r="T19" s="156">
        <v>1.27431745713</v>
      </c>
    </row>
    <row r="20" spans="1:20" ht="12.75">
      <c r="A20" s="108"/>
      <c r="B20" s="54" t="s">
        <v>136</v>
      </c>
      <c r="C20" s="157">
        <v>6967.93097589856</v>
      </c>
      <c r="D20" s="157">
        <v>734.2200238032</v>
      </c>
      <c r="E20" s="157">
        <v>46.15003658338</v>
      </c>
      <c r="F20" s="157">
        <v>200.53650164215</v>
      </c>
      <c r="G20" s="157">
        <v>752.90073764264</v>
      </c>
      <c r="H20" s="157">
        <v>55.0177378313</v>
      </c>
      <c r="I20" s="157">
        <v>560.07594291937</v>
      </c>
      <c r="J20" s="157">
        <v>1458.83590500465</v>
      </c>
      <c r="K20" s="157">
        <v>235.46436418615</v>
      </c>
      <c r="L20" s="157">
        <v>493.74943964498</v>
      </c>
      <c r="M20" s="157">
        <v>136.9744205183</v>
      </c>
      <c r="N20" s="157">
        <v>470.77302644702</v>
      </c>
      <c r="O20" s="157">
        <v>383.34154699803</v>
      </c>
      <c r="P20" s="157">
        <v>459.08876212508</v>
      </c>
      <c r="Q20" s="157">
        <v>290.36961109135</v>
      </c>
      <c r="R20" s="157">
        <v>209.84229774116</v>
      </c>
      <c r="S20" s="157">
        <v>477.78115028632</v>
      </c>
      <c r="T20" s="157">
        <v>2.80947143348</v>
      </c>
    </row>
    <row r="21" spans="1:20" ht="12.75">
      <c r="A21" s="108"/>
      <c r="B21" s="54" t="s">
        <v>137</v>
      </c>
      <c r="C21" s="157">
        <v>6971.79094565649</v>
      </c>
      <c r="D21" s="157">
        <v>696.31432032298</v>
      </c>
      <c r="E21" s="157">
        <v>42.52023154436</v>
      </c>
      <c r="F21" s="157">
        <v>196.19531306152</v>
      </c>
      <c r="G21" s="157">
        <v>745.33447432494</v>
      </c>
      <c r="H21" s="157">
        <v>55.19295987489</v>
      </c>
      <c r="I21" s="157">
        <v>560.62333639558</v>
      </c>
      <c r="J21" s="157">
        <v>1462.13348742874</v>
      </c>
      <c r="K21" s="157">
        <v>231.73347754962</v>
      </c>
      <c r="L21" s="157">
        <v>509.16374246862</v>
      </c>
      <c r="M21" s="157">
        <v>134.52168641992</v>
      </c>
      <c r="N21" s="157">
        <v>450.43967353412</v>
      </c>
      <c r="O21" s="157">
        <v>402.09505956403</v>
      </c>
      <c r="P21" s="157">
        <v>487.95112923333</v>
      </c>
      <c r="Q21" s="157">
        <v>297.81802095901</v>
      </c>
      <c r="R21" s="157">
        <v>211.75663583173</v>
      </c>
      <c r="S21" s="157">
        <v>485.55862045927</v>
      </c>
      <c r="T21" s="157">
        <v>2.43877668383</v>
      </c>
    </row>
    <row r="22" spans="1:20" ht="12.75">
      <c r="A22" s="109"/>
      <c r="B22" s="54" t="s">
        <v>138</v>
      </c>
      <c r="C22" s="157">
        <v>7030.69147230611</v>
      </c>
      <c r="D22" s="157">
        <v>651.22600445127</v>
      </c>
      <c r="E22" s="157">
        <v>43.13694250448</v>
      </c>
      <c r="F22" s="157">
        <v>204.01780303962</v>
      </c>
      <c r="G22" s="157">
        <v>775.69538143514</v>
      </c>
      <c r="H22" s="157">
        <v>55.60432549691</v>
      </c>
      <c r="I22" s="157">
        <v>575.10010030541</v>
      </c>
      <c r="J22" s="157">
        <v>1484.65351625925</v>
      </c>
      <c r="K22" s="157">
        <v>237.87905063614</v>
      </c>
      <c r="L22" s="157">
        <v>512.96373209774</v>
      </c>
      <c r="M22" s="157">
        <v>128.92747744422</v>
      </c>
      <c r="N22" s="157">
        <v>445.68665924587</v>
      </c>
      <c r="O22" s="157">
        <v>400.97023969585</v>
      </c>
      <c r="P22" s="157">
        <v>500.81319647337</v>
      </c>
      <c r="Q22" s="157">
        <v>304.85294794751</v>
      </c>
      <c r="R22" s="157">
        <v>218.09253988174</v>
      </c>
      <c r="S22" s="157">
        <v>488.37362354202</v>
      </c>
      <c r="T22" s="157">
        <v>2.69793184957</v>
      </c>
    </row>
    <row r="23" spans="1:20" ht="12.75">
      <c r="A23" s="108"/>
      <c r="B23" s="54" t="s">
        <v>139</v>
      </c>
      <c r="C23" s="157">
        <v>7090.33528603923</v>
      </c>
      <c r="D23" s="157">
        <v>629.99100113033</v>
      </c>
      <c r="E23" s="157">
        <v>42.21786064348</v>
      </c>
      <c r="F23" s="157">
        <v>198.57460082814</v>
      </c>
      <c r="G23" s="157">
        <v>799.04651905888</v>
      </c>
      <c r="H23" s="157">
        <v>59.67509842196</v>
      </c>
      <c r="I23" s="157">
        <v>566.89939943501</v>
      </c>
      <c r="J23" s="157">
        <v>1525.68145586233</v>
      </c>
      <c r="K23" s="157">
        <v>234.34376091458</v>
      </c>
      <c r="L23" s="157">
        <v>536.0826760056</v>
      </c>
      <c r="M23" s="157">
        <v>127.42778082526</v>
      </c>
      <c r="N23" s="157">
        <v>432.31641158539</v>
      </c>
      <c r="O23" s="157">
        <v>398.8473940667</v>
      </c>
      <c r="P23" s="157">
        <v>497.35478789949</v>
      </c>
      <c r="Q23" s="157">
        <v>300.6468104189</v>
      </c>
      <c r="R23" s="157">
        <v>244.40603199541</v>
      </c>
      <c r="S23" s="157">
        <v>495.22158420491</v>
      </c>
      <c r="T23" s="157">
        <v>1.60211274286</v>
      </c>
    </row>
    <row r="24" spans="1:20" ht="12.75">
      <c r="A24" s="108"/>
      <c r="B24" s="54" t="s">
        <v>140</v>
      </c>
      <c r="C24" s="157">
        <v>7127.45818493187</v>
      </c>
      <c r="D24" s="158">
        <v>636.78731160624</v>
      </c>
      <c r="E24" s="157">
        <v>45.06001936968</v>
      </c>
      <c r="F24" s="157">
        <v>198.40243817902</v>
      </c>
      <c r="G24" s="157">
        <v>814.22986152068</v>
      </c>
      <c r="H24" s="157">
        <v>59.82991266912</v>
      </c>
      <c r="I24" s="157">
        <v>562.59980514422</v>
      </c>
      <c r="J24" s="157">
        <v>1532.83345016219</v>
      </c>
      <c r="K24" s="157">
        <v>228.91275373391</v>
      </c>
      <c r="L24" s="157">
        <v>530.7920826288</v>
      </c>
      <c r="M24" s="157">
        <v>127.39888673644</v>
      </c>
      <c r="N24" s="157">
        <v>446.38273214028</v>
      </c>
      <c r="O24" s="157">
        <v>380.39186791045</v>
      </c>
      <c r="P24" s="157">
        <v>509.41228602216</v>
      </c>
      <c r="Q24" s="157">
        <v>303.9202434379</v>
      </c>
      <c r="R24" s="157">
        <v>250.05381300002</v>
      </c>
      <c r="S24" s="157">
        <v>498.73509976855</v>
      </c>
      <c r="T24" s="157">
        <v>1.71562090221</v>
      </c>
    </row>
    <row r="25" spans="1:20" ht="12.75">
      <c r="A25" s="108"/>
      <c r="B25" s="54" t="s">
        <v>131</v>
      </c>
      <c r="C25" s="157">
        <v>7212.25687956953</v>
      </c>
      <c r="D25" s="157">
        <v>653.79885710795</v>
      </c>
      <c r="E25" s="157">
        <v>43.78381465696</v>
      </c>
      <c r="F25" s="157">
        <v>199.97824345523</v>
      </c>
      <c r="G25" s="157">
        <v>829.68882050302</v>
      </c>
      <c r="H25" s="157">
        <v>63.57334569073</v>
      </c>
      <c r="I25" s="157">
        <v>569.95991490415</v>
      </c>
      <c r="J25" s="157">
        <v>1540.28873746878</v>
      </c>
      <c r="K25" s="157">
        <v>242.96174218941</v>
      </c>
      <c r="L25" s="157">
        <v>539.30800489047</v>
      </c>
      <c r="M25" s="157">
        <v>134.07111640603</v>
      </c>
      <c r="N25" s="157">
        <v>432.68404028721</v>
      </c>
      <c r="O25" s="157">
        <v>386.41617754787</v>
      </c>
      <c r="P25" s="157">
        <v>514.10288018077</v>
      </c>
      <c r="Q25" s="157">
        <v>310.49236777272</v>
      </c>
      <c r="R25" s="157">
        <v>253.91110453619</v>
      </c>
      <c r="S25" s="157">
        <v>495.52075954506</v>
      </c>
      <c r="T25" s="157">
        <v>1.71695242698</v>
      </c>
    </row>
    <row r="26" spans="1:20" ht="12.75">
      <c r="A26" s="108"/>
      <c r="B26" s="54" t="s">
        <v>132</v>
      </c>
      <c r="C26" s="157">
        <v>7240.79184445644</v>
      </c>
      <c r="D26" s="157">
        <v>673.9726233771</v>
      </c>
      <c r="E26" s="157">
        <v>43.85334629906</v>
      </c>
      <c r="F26" s="157">
        <v>207.70591270257</v>
      </c>
      <c r="G26" s="157">
        <v>849.636044597</v>
      </c>
      <c r="H26" s="157">
        <v>66.18584128329</v>
      </c>
      <c r="I26" s="157">
        <v>582.14604492574</v>
      </c>
      <c r="J26" s="157">
        <v>1518.09205626934</v>
      </c>
      <c r="K26" s="157">
        <v>251.06556853156</v>
      </c>
      <c r="L26" s="157">
        <v>535.03220158229</v>
      </c>
      <c r="M26" s="157">
        <v>128.55036458271</v>
      </c>
      <c r="N26" s="157">
        <v>445.34952636766</v>
      </c>
      <c r="O26" s="157">
        <v>384.8315742018</v>
      </c>
      <c r="P26" s="157">
        <v>520.99666056131</v>
      </c>
      <c r="Q26" s="157">
        <v>306.41451429124</v>
      </c>
      <c r="R26" s="157">
        <v>244.13941656741</v>
      </c>
      <c r="S26" s="157">
        <v>480.977408795</v>
      </c>
      <c r="T26" s="157">
        <v>1.84273952136</v>
      </c>
    </row>
    <row r="27" spans="1:20" ht="12.75">
      <c r="A27" s="108"/>
      <c r="B27" s="54" t="s">
        <v>133</v>
      </c>
      <c r="C27" s="157">
        <v>7311.22301954587</v>
      </c>
      <c r="D27" s="157">
        <v>714.85965620304</v>
      </c>
      <c r="E27" s="157">
        <v>41.46501870792</v>
      </c>
      <c r="F27" s="157">
        <v>213.50855876452</v>
      </c>
      <c r="G27" s="157">
        <v>859.7391216224</v>
      </c>
      <c r="H27" s="157">
        <v>64.67464816262</v>
      </c>
      <c r="I27" s="157">
        <v>590.85485442783</v>
      </c>
      <c r="J27" s="157">
        <v>1546.60903709863</v>
      </c>
      <c r="K27" s="157">
        <v>254.71703987454</v>
      </c>
      <c r="L27" s="157">
        <v>529.53758738214</v>
      </c>
      <c r="M27" s="157">
        <v>125.02896840956</v>
      </c>
      <c r="N27" s="157">
        <v>427.50445198366</v>
      </c>
      <c r="O27" s="157">
        <v>390.68977484486</v>
      </c>
      <c r="P27" s="157">
        <v>512.95561407517</v>
      </c>
      <c r="Q27" s="157">
        <v>309.18754766729</v>
      </c>
      <c r="R27" s="157">
        <v>240.02640283502</v>
      </c>
      <c r="S27" s="157">
        <v>488.32812097781</v>
      </c>
      <c r="T27" s="157">
        <v>1.53661650886</v>
      </c>
    </row>
    <row r="28" spans="1:20" ht="12.75">
      <c r="A28" s="108"/>
      <c r="B28" s="54" t="s">
        <v>134</v>
      </c>
      <c r="C28" s="157">
        <v>7353.83357729379</v>
      </c>
      <c r="D28" s="157">
        <v>776.67702156936</v>
      </c>
      <c r="E28" s="157">
        <v>41.66962658834</v>
      </c>
      <c r="F28" s="157">
        <v>212.69678295599</v>
      </c>
      <c r="G28" s="157">
        <v>858.84773451417</v>
      </c>
      <c r="H28" s="157">
        <v>59.83280442225</v>
      </c>
      <c r="I28" s="157">
        <v>602.90375262057</v>
      </c>
      <c r="J28" s="157">
        <v>1539.24467482629</v>
      </c>
      <c r="K28" s="157">
        <v>248.31772863024</v>
      </c>
      <c r="L28" s="157">
        <v>537.69427215854</v>
      </c>
      <c r="M28" s="157">
        <v>118.17159039966</v>
      </c>
      <c r="N28" s="157">
        <v>441.37458239742</v>
      </c>
      <c r="O28" s="157">
        <v>379.51514822673</v>
      </c>
      <c r="P28" s="157">
        <v>508.2902600978</v>
      </c>
      <c r="Q28" s="157">
        <v>302.45501542909</v>
      </c>
      <c r="R28" s="157">
        <v>241.80889908673</v>
      </c>
      <c r="S28" s="157">
        <v>481.87558610669</v>
      </c>
      <c r="T28" s="157">
        <v>2.45809726392</v>
      </c>
    </row>
    <row r="29" spans="1:20" ht="12.75">
      <c r="A29" s="153"/>
      <c r="B29" s="54" t="s">
        <v>145</v>
      </c>
      <c r="C29" s="157">
        <v>7401.86647466036</v>
      </c>
      <c r="D29" s="157">
        <v>811.0244319741</v>
      </c>
      <c r="E29" s="157">
        <v>41.37519036456</v>
      </c>
      <c r="F29" s="157">
        <v>214.75225320323</v>
      </c>
      <c r="G29" s="157">
        <v>844.11216883457</v>
      </c>
      <c r="H29" s="157">
        <v>61.61994483806</v>
      </c>
      <c r="I29" s="157">
        <v>609.18171079964</v>
      </c>
      <c r="J29" s="157">
        <v>1567.60134434269</v>
      </c>
      <c r="K29" s="157">
        <v>260.7062606182</v>
      </c>
      <c r="L29" s="157">
        <v>530.22027054927</v>
      </c>
      <c r="M29" s="157">
        <v>114.61703161884</v>
      </c>
      <c r="N29" s="157">
        <v>461.92779751733</v>
      </c>
      <c r="O29" s="157">
        <v>377.85694429379</v>
      </c>
      <c r="P29" s="157">
        <v>487.55366816705</v>
      </c>
      <c r="Q29" s="157">
        <v>301.80789228734</v>
      </c>
      <c r="R29" s="157">
        <v>234.44109416893</v>
      </c>
      <c r="S29" s="157">
        <v>480.35866254736</v>
      </c>
      <c r="T29" s="157">
        <v>2.7098085354</v>
      </c>
    </row>
    <row r="30" spans="1:20" ht="13.5" thickBot="1">
      <c r="A30" s="153"/>
      <c r="B30" s="55" t="s">
        <v>146</v>
      </c>
      <c r="C30" s="159">
        <v>7404.073088407142</v>
      </c>
      <c r="D30" s="159">
        <v>829.03327687068</v>
      </c>
      <c r="E30" s="159">
        <v>42.72305472759</v>
      </c>
      <c r="F30" s="159">
        <v>216.56091982328</v>
      </c>
      <c r="G30" s="159">
        <v>844.959759159171</v>
      </c>
      <c r="H30" s="159">
        <v>61.65728523409</v>
      </c>
      <c r="I30" s="159">
        <v>596.91120118588</v>
      </c>
      <c r="J30" s="159">
        <v>1566.42785888103</v>
      </c>
      <c r="K30" s="159">
        <v>263.11636263904</v>
      </c>
      <c r="L30" s="159">
        <v>534.14946723396</v>
      </c>
      <c r="M30" s="159">
        <v>111.68446175477</v>
      </c>
      <c r="N30" s="159">
        <v>483.43810388005</v>
      </c>
      <c r="O30" s="159">
        <v>380.12578454569</v>
      </c>
      <c r="P30" s="159">
        <v>457.66831132271</v>
      </c>
      <c r="Q30" s="159">
        <v>303.28383900415</v>
      </c>
      <c r="R30" s="159">
        <v>240.79329266213</v>
      </c>
      <c r="S30" s="159">
        <v>467.891402400341</v>
      </c>
      <c r="T30" s="159">
        <v>3.64870708258</v>
      </c>
    </row>
    <row r="31" spans="1:20" ht="12.75">
      <c r="A31" s="198">
        <v>2011</v>
      </c>
      <c r="B31" s="52" t="s">
        <v>135</v>
      </c>
      <c r="C31" s="199">
        <v>7412.47761457866</v>
      </c>
      <c r="D31" s="199">
        <v>807.95478389461</v>
      </c>
      <c r="E31" s="199">
        <v>43.89259226584</v>
      </c>
      <c r="F31" s="199">
        <v>220.91711428698</v>
      </c>
      <c r="G31" s="199">
        <v>844.99617416662</v>
      </c>
      <c r="H31" s="199">
        <v>68.28235953444</v>
      </c>
      <c r="I31" s="199">
        <v>592.65722124642</v>
      </c>
      <c r="J31" s="199">
        <v>1562.76233772607</v>
      </c>
      <c r="K31" s="199">
        <v>259.17457248096</v>
      </c>
      <c r="L31" s="199">
        <v>518.6175185685</v>
      </c>
      <c r="M31" s="199">
        <v>123.75194086698</v>
      </c>
      <c r="N31" s="199">
        <v>501.01305779947</v>
      </c>
      <c r="O31" s="199">
        <v>380.31929712061</v>
      </c>
      <c r="P31" s="199">
        <v>461.30361490381</v>
      </c>
      <c r="Q31" s="199">
        <v>304.63520313157</v>
      </c>
      <c r="R31" s="199">
        <v>237.03207934474</v>
      </c>
      <c r="S31" s="199">
        <v>482.66214791505</v>
      </c>
      <c r="T31" s="199">
        <v>2.50559932599</v>
      </c>
    </row>
    <row r="32" spans="1:20" ht="12.75">
      <c r="A32" s="153"/>
      <c r="B32" s="54" t="s">
        <v>136</v>
      </c>
      <c r="C32" s="157">
        <v>7442.40313981942</v>
      </c>
      <c r="D32" s="157">
        <v>777.60792596072</v>
      </c>
      <c r="E32" s="157">
        <v>46.33635288728</v>
      </c>
      <c r="F32" s="157">
        <v>217.01622306519</v>
      </c>
      <c r="G32" s="157">
        <v>863.87971486919</v>
      </c>
      <c r="H32" s="157">
        <v>66.98102971843</v>
      </c>
      <c r="I32" s="157">
        <v>599.68714492038</v>
      </c>
      <c r="J32" s="157">
        <v>1536.18113996405</v>
      </c>
      <c r="K32" s="157">
        <v>253.48671734654</v>
      </c>
      <c r="L32" s="157">
        <v>527.7751281314</v>
      </c>
      <c r="M32" s="157">
        <v>122.25580062553</v>
      </c>
      <c r="N32" s="157">
        <v>503.99684780193</v>
      </c>
      <c r="O32" s="157">
        <v>385.99008378979</v>
      </c>
      <c r="P32" s="157">
        <v>487.22661541361</v>
      </c>
      <c r="Q32" s="157">
        <v>307.98977819681</v>
      </c>
      <c r="R32" s="157">
        <v>255.0856339817</v>
      </c>
      <c r="S32" s="157">
        <v>487.96616470943</v>
      </c>
      <c r="T32" s="157">
        <v>2.94083843744</v>
      </c>
    </row>
    <row r="33" spans="1:20" ht="12.75">
      <c r="A33" s="153"/>
      <c r="B33" s="54" t="s">
        <v>137</v>
      </c>
      <c r="C33" s="157">
        <v>7444.06734155588</v>
      </c>
      <c r="D33" s="157">
        <v>713.75196463673</v>
      </c>
      <c r="E33" s="157">
        <v>50.14680080112</v>
      </c>
      <c r="F33" s="157">
        <v>219.21232495367</v>
      </c>
      <c r="G33" s="157">
        <v>848.81758294404</v>
      </c>
      <c r="H33" s="157">
        <v>66.21461706937</v>
      </c>
      <c r="I33" s="157">
        <v>610.87702429297</v>
      </c>
      <c r="J33" s="157">
        <v>1548.70371162118</v>
      </c>
      <c r="K33" s="157">
        <v>249.29830097152</v>
      </c>
      <c r="L33" s="157">
        <v>541.86564523876</v>
      </c>
      <c r="M33" s="157">
        <v>123.35402549442</v>
      </c>
      <c r="N33" s="157">
        <v>496.15780328581</v>
      </c>
      <c r="O33" s="157">
        <v>383.16656485451</v>
      </c>
      <c r="P33" s="157">
        <v>521.01719109433</v>
      </c>
      <c r="Q33" s="157">
        <v>313.4087724535</v>
      </c>
      <c r="R33" s="157">
        <v>253.54544427755</v>
      </c>
      <c r="S33" s="157">
        <v>502.62000878451</v>
      </c>
      <c r="T33" s="157">
        <v>1.90955878189</v>
      </c>
    </row>
    <row r="34" spans="1:20" ht="12.75">
      <c r="A34" s="153"/>
      <c r="B34" s="54" t="s">
        <v>138</v>
      </c>
      <c r="C34" s="174">
        <v>7482.85407360083</v>
      </c>
      <c r="D34" s="174">
        <v>676.19778136043</v>
      </c>
      <c r="E34" s="174">
        <v>49.91375656918</v>
      </c>
      <c r="F34" s="174">
        <v>213.14525674835</v>
      </c>
      <c r="G34" s="174">
        <v>872.20709711706</v>
      </c>
      <c r="H34" s="174">
        <v>59.93408029449</v>
      </c>
      <c r="I34" s="174">
        <v>610.02628526596</v>
      </c>
      <c r="J34" s="174">
        <v>1566.15937980803</v>
      </c>
      <c r="K34" s="174">
        <v>250.44113828639</v>
      </c>
      <c r="L34" s="174">
        <v>559.63402650004</v>
      </c>
      <c r="M34" s="174">
        <v>125.18983236626</v>
      </c>
      <c r="N34" s="174">
        <v>502.05090027607</v>
      </c>
      <c r="O34" s="174">
        <v>380.35746621693</v>
      </c>
      <c r="P34" s="174">
        <v>532.7743342386</v>
      </c>
      <c r="Q34" s="174">
        <v>318.30002189154</v>
      </c>
      <c r="R34" s="174">
        <v>260.46345940394</v>
      </c>
      <c r="S34" s="174">
        <v>504.1783324169</v>
      </c>
      <c r="T34" s="174">
        <v>1.88092484066</v>
      </c>
    </row>
    <row r="35" spans="1:20" ht="12.75">
      <c r="A35" s="153"/>
      <c r="B35" s="54" t="s">
        <v>139</v>
      </c>
      <c r="C35" s="157">
        <v>7445.46748010229</v>
      </c>
      <c r="D35" s="157">
        <v>653.92394141025</v>
      </c>
      <c r="E35" s="157">
        <v>52.61534838147</v>
      </c>
      <c r="F35" s="157">
        <v>222.40826545561</v>
      </c>
      <c r="G35" s="157">
        <v>850.19882952237</v>
      </c>
      <c r="H35" s="157">
        <v>58.27485700268</v>
      </c>
      <c r="I35" s="157">
        <v>624.83792392034</v>
      </c>
      <c r="J35" s="157">
        <v>1564.45458652695</v>
      </c>
      <c r="K35" s="157">
        <v>255.43187420184</v>
      </c>
      <c r="L35" s="157">
        <v>553.8942576916</v>
      </c>
      <c r="M35" s="157">
        <v>123.68810076308</v>
      </c>
      <c r="N35" s="157">
        <v>498.33138478866</v>
      </c>
      <c r="O35" s="157">
        <v>375.32964851044</v>
      </c>
      <c r="P35" s="157">
        <v>535.8567019066</v>
      </c>
      <c r="Q35" s="157">
        <v>329.54316880167</v>
      </c>
      <c r="R35" s="157">
        <v>245.79268254089</v>
      </c>
      <c r="S35" s="157">
        <v>499.96548928327</v>
      </c>
      <c r="T35" s="232">
        <v>0.92041939457</v>
      </c>
    </row>
    <row r="36" spans="1:20" ht="12.75">
      <c r="A36" s="153"/>
      <c r="B36" s="54" t="s">
        <v>140</v>
      </c>
      <c r="C36" s="157">
        <v>7470.63066986538</v>
      </c>
      <c r="D36" s="157">
        <v>655.15430963208</v>
      </c>
      <c r="E36" s="157">
        <v>52.72137934088</v>
      </c>
      <c r="F36" s="157">
        <v>223.33863344894</v>
      </c>
      <c r="G36" s="157">
        <v>871.2786346692</v>
      </c>
      <c r="H36" s="157">
        <v>58.7079648399</v>
      </c>
      <c r="I36" s="157">
        <v>614.19700808891</v>
      </c>
      <c r="J36" s="157">
        <v>1545.06563861041</v>
      </c>
      <c r="K36" s="157">
        <v>258.7050154284</v>
      </c>
      <c r="L36" s="157">
        <v>551.08824885355</v>
      </c>
      <c r="M36" s="157">
        <v>120.97922851072</v>
      </c>
      <c r="N36" s="157">
        <v>490.2739388226</v>
      </c>
      <c r="O36" s="157">
        <v>389.05353909427</v>
      </c>
      <c r="P36" s="157">
        <v>541.50823176786</v>
      </c>
      <c r="Q36" s="157">
        <v>336.43504068653</v>
      </c>
      <c r="R36" s="157">
        <v>251.48131409952</v>
      </c>
      <c r="S36" s="157">
        <v>509.10769019998</v>
      </c>
      <c r="T36" s="232">
        <v>1.53485377163</v>
      </c>
    </row>
    <row r="37" spans="1:20" ht="12.75">
      <c r="A37" s="153"/>
      <c r="B37" s="54" t="s">
        <v>131</v>
      </c>
      <c r="C37" s="157">
        <v>7488.74365192797</v>
      </c>
      <c r="D37" s="157">
        <v>658.37774896393</v>
      </c>
      <c r="E37" s="157">
        <v>52.83740220148</v>
      </c>
      <c r="F37" s="157">
        <v>226.21892276128</v>
      </c>
      <c r="G37" s="157">
        <v>881.54511313699</v>
      </c>
      <c r="H37" s="157">
        <v>57.82753688405</v>
      </c>
      <c r="I37" s="157">
        <v>610.45646021578</v>
      </c>
      <c r="J37" s="157">
        <v>1557.52160472944</v>
      </c>
      <c r="K37" s="157">
        <v>259.18318540138</v>
      </c>
      <c r="L37" s="157">
        <v>553.79737501438</v>
      </c>
      <c r="M37" s="157">
        <v>118.20034003269</v>
      </c>
      <c r="N37" s="157">
        <v>471.25973923138</v>
      </c>
      <c r="O37" s="157">
        <v>403.55614315771</v>
      </c>
      <c r="P37" s="157">
        <v>537.32831134488</v>
      </c>
      <c r="Q37" s="157">
        <v>334.36282546918</v>
      </c>
      <c r="R37" s="157">
        <v>245.59942656112</v>
      </c>
      <c r="S37" s="157">
        <v>519.0097062176</v>
      </c>
      <c r="T37" s="157">
        <v>1.6618106047</v>
      </c>
    </row>
    <row r="38" spans="1:20" ht="13.5" thickBot="1">
      <c r="A38" s="153"/>
      <c r="B38" s="54" t="s">
        <v>132</v>
      </c>
      <c r="C38" s="159">
        <v>7495.77511405834</v>
      </c>
      <c r="D38" s="159">
        <v>669.83168970451</v>
      </c>
      <c r="E38" s="159">
        <v>49.28204868111</v>
      </c>
      <c r="F38" s="159">
        <v>219.51597206654</v>
      </c>
      <c r="G38" s="159">
        <v>888.70026334214</v>
      </c>
      <c r="H38" s="159">
        <v>56.13347828429</v>
      </c>
      <c r="I38" s="159">
        <v>614.60251424305</v>
      </c>
      <c r="J38" s="159">
        <v>1551.38482937161</v>
      </c>
      <c r="K38" s="159">
        <v>252.11407955811</v>
      </c>
      <c r="L38" s="159">
        <v>546.29844476122</v>
      </c>
      <c r="M38" s="159">
        <v>119.89444483823</v>
      </c>
      <c r="N38" s="159">
        <v>476.79238124131</v>
      </c>
      <c r="O38" s="159">
        <v>402.8793509564</v>
      </c>
      <c r="P38" s="159">
        <v>531.71656528641</v>
      </c>
      <c r="Q38" s="159">
        <v>336.57854317444</v>
      </c>
      <c r="R38" s="159">
        <v>245.69242600749</v>
      </c>
      <c r="S38" s="159">
        <v>532.08538945308</v>
      </c>
      <c r="T38" s="159">
        <v>2.2726930884</v>
      </c>
    </row>
    <row r="39" spans="1:65" s="36" customFormat="1" ht="12.75">
      <c r="A39" s="154" t="s">
        <v>31</v>
      </c>
      <c r="B39" s="15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60"/>
      <c r="N39" s="140"/>
      <c r="O39" s="140"/>
      <c r="P39" s="140"/>
      <c r="Q39" s="140"/>
      <c r="R39" s="140"/>
      <c r="S39" s="140"/>
      <c r="T39" s="140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1:22" s="36" customFormat="1" ht="15" customHeight="1">
      <c r="A40" s="32" t="s">
        <v>117</v>
      </c>
      <c r="B40" s="3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36" customFormat="1" ht="30" customHeight="1">
      <c r="A41" s="114" t="s">
        <v>98</v>
      </c>
      <c r="B41" s="270" t="s">
        <v>101</v>
      </c>
      <c r="C41" s="270"/>
      <c r="D41" s="270"/>
      <c r="E41" s="270"/>
      <c r="F41" s="270"/>
      <c r="G41" s="270"/>
      <c r="H41" s="270"/>
      <c r="I41" s="270"/>
      <c r="J41" s="270"/>
      <c r="K41" s="27"/>
      <c r="L41" s="27"/>
      <c r="M41" s="27"/>
      <c r="N41" s="13"/>
      <c r="O41" s="271"/>
      <c r="P41" s="271"/>
      <c r="Q41" s="271"/>
      <c r="R41" s="271"/>
      <c r="S41" s="79"/>
      <c r="T41" s="32"/>
      <c r="U41" s="32"/>
      <c r="V41" s="32"/>
    </row>
  </sheetData>
  <sheetProtection/>
  <mergeCells count="9">
    <mergeCell ref="B41:J41"/>
    <mergeCell ref="O41:R41"/>
    <mergeCell ref="A1:T1"/>
    <mergeCell ref="A2:T2"/>
    <mergeCell ref="A3:T3"/>
    <mergeCell ref="A4:T4"/>
    <mergeCell ref="A5:B6"/>
    <mergeCell ref="D5:T5"/>
    <mergeCell ref="C5:C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GQ41"/>
  <sheetViews>
    <sheetView view="pageBreakPreview" zoomScaleSheetLayoutView="100" zoomScalePageLayoutView="0" workbookViewId="0" topLeftCell="A1">
      <selection activeCell="K40" sqref="K40"/>
    </sheetView>
  </sheetViews>
  <sheetFormatPr defaultColWidth="11.421875" defaultRowHeight="12.75"/>
  <cols>
    <col min="1" max="1" width="5.7109375" style="15" customWidth="1"/>
    <col min="2" max="2" width="12.7109375" style="15" customWidth="1"/>
    <col min="3" max="6" width="10.7109375" style="15" customWidth="1"/>
    <col min="7" max="7" width="12.140625" style="15" customWidth="1"/>
    <col min="8" max="11" width="10.7109375" style="15" customWidth="1"/>
    <col min="12" max="12" width="13.421875" style="15" customWidth="1"/>
    <col min="13" max="14" width="10.7109375" style="15" customWidth="1"/>
    <col min="15" max="15" width="12.28125" style="15" customWidth="1"/>
    <col min="16" max="19" width="10.7109375" style="15" customWidth="1"/>
    <col min="20" max="20" width="12.8515625" style="15" customWidth="1"/>
    <col min="21" max="37" width="11.421875" style="16" customWidth="1"/>
    <col min="38" max="199" width="11.421875" style="85" customWidth="1"/>
  </cols>
  <sheetData>
    <row r="1" spans="1:20" ht="12.75">
      <c r="A1" s="289" t="s">
        <v>89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20" ht="12.75">
      <c r="A2" s="290" t="s">
        <v>118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20" ht="12.75">
      <c r="A3" s="290" t="s">
        <v>69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4" spans="1:20" ht="13.5" thickBot="1">
      <c r="A4" s="290" t="s">
        <v>18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</row>
    <row r="5" spans="1:20" ht="12.75" customHeight="1" thickBot="1">
      <c r="A5" s="291" t="s">
        <v>72</v>
      </c>
      <c r="B5" s="292"/>
      <c r="C5" s="294" t="s">
        <v>149</v>
      </c>
      <c r="D5" s="293" t="s">
        <v>19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</row>
    <row r="6" spans="1:20" ht="113.25" thickBot="1">
      <c r="A6" s="292"/>
      <c r="B6" s="292"/>
      <c r="C6" s="295"/>
      <c r="D6" s="31" t="s">
        <v>21</v>
      </c>
      <c r="E6" s="31" t="s">
        <v>11</v>
      </c>
      <c r="F6" s="31" t="s">
        <v>22</v>
      </c>
      <c r="G6" s="31" t="s">
        <v>23</v>
      </c>
      <c r="H6" s="31" t="s">
        <v>24</v>
      </c>
      <c r="I6" s="31" t="s">
        <v>25</v>
      </c>
      <c r="J6" s="31" t="s">
        <v>71</v>
      </c>
      <c r="K6" s="31" t="s">
        <v>13</v>
      </c>
      <c r="L6" s="31" t="s">
        <v>14</v>
      </c>
      <c r="M6" s="31" t="s">
        <v>26</v>
      </c>
      <c r="N6" s="31" t="s">
        <v>15</v>
      </c>
      <c r="O6" s="31" t="s">
        <v>27</v>
      </c>
      <c r="P6" s="31" t="s">
        <v>16</v>
      </c>
      <c r="Q6" s="31" t="s">
        <v>28</v>
      </c>
      <c r="R6" s="31" t="s">
        <v>29</v>
      </c>
      <c r="S6" s="31" t="s">
        <v>30</v>
      </c>
      <c r="T6" s="31" t="s">
        <v>17</v>
      </c>
    </row>
    <row r="7" spans="1:20" ht="12.75">
      <c r="A7" s="51">
        <v>2009</v>
      </c>
      <c r="B7" s="52" t="s">
        <v>135</v>
      </c>
      <c r="C7" s="103">
        <v>2515.67450903264</v>
      </c>
      <c r="D7" s="103">
        <v>143.94731632889</v>
      </c>
      <c r="E7" s="103">
        <v>8.69758601851</v>
      </c>
      <c r="F7" s="103">
        <v>9.32339160118</v>
      </c>
      <c r="G7" s="103">
        <v>195.95493282109</v>
      </c>
      <c r="H7" s="103">
        <v>7.38117736155</v>
      </c>
      <c r="I7" s="103">
        <v>24.3002881527</v>
      </c>
      <c r="J7" s="103">
        <v>560.79426907693</v>
      </c>
      <c r="K7" s="103">
        <v>137.16249681089</v>
      </c>
      <c r="L7" s="103">
        <v>83.26327111722</v>
      </c>
      <c r="M7" s="103">
        <v>63.07521558669</v>
      </c>
      <c r="N7" s="103">
        <v>192.77506621218</v>
      </c>
      <c r="O7" s="103">
        <v>154.82105319667</v>
      </c>
      <c r="P7" s="103">
        <v>274.24647851816</v>
      </c>
      <c r="Q7" s="103">
        <v>203.10043624607</v>
      </c>
      <c r="R7" s="103">
        <v>93.51974441354</v>
      </c>
      <c r="S7" s="103">
        <v>361.944859907</v>
      </c>
      <c r="T7" s="103">
        <v>1.36692566337</v>
      </c>
    </row>
    <row r="8" spans="1:20" ht="12.75">
      <c r="A8" s="53"/>
      <c r="B8" s="54" t="s">
        <v>136</v>
      </c>
      <c r="C8" s="104">
        <v>2506.95569277649</v>
      </c>
      <c r="D8" s="104">
        <v>133.26435282084</v>
      </c>
      <c r="E8" s="104">
        <v>9.05146347229</v>
      </c>
      <c r="F8" s="104">
        <v>10.16822521219</v>
      </c>
      <c r="G8" s="104">
        <v>197.05862908683</v>
      </c>
      <c r="H8" s="104">
        <v>8.40057867656</v>
      </c>
      <c r="I8" s="104">
        <v>22.62324806555</v>
      </c>
      <c r="J8" s="104">
        <v>557.21577136189</v>
      </c>
      <c r="K8" s="104">
        <v>138.64881568614</v>
      </c>
      <c r="L8" s="104">
        <v>80.1755249383</v>
      </c>
      <c r="M8" s="104">
        <v>63.778248820580004</v>
      </c>
      <c r="N8" s="104">
        <v>188.62669278866</v>
      </c>
      <c r="O8" s="104">
        <v>142.70599985748</v>
      </c>
      <c r="P8" s="104">
        <v>289.94054451321</v>
      </c>
      <c r="Q8" s="104">
        <v>200.33174236768</v>
      </c>
      <c r="R8" s="104">
        <v>90.346726083</v>
      </c>
      <c r="S8" s="104">
        <v>373.40956241532</v>
      </c>
      <c r="T8" s="104">
        <v>1.20956660997</v>
      </c>
    </row>
    <row r="9" spans="1:20" ht="12.75">
      <c r="A9" s="53"/>
      <c r="B9" s="54" t="s">
        <v>137</v>
      </c>
      <c r="C9" s="104">
        <v>2522.17546107662</v>
      </c>
      <c r="D9" s="104">
        <v>105.38445303507</v>
      </c>
      <c r="E9" s="104">
        <v>6.88079808567</v>
      </c>
      <c r="F9" s="104">
        <v>12.79198615912</v>
      </c>
      <c r="G9" s="104">
        <v>205.90293168334</v>
      </c>
      <c r="H9" s="104">
        <v>7.52328143263</v>
      </c>
      <c r="I9" s="104">
        <v>20.80046803265</v>
      </c>
      <c r="J9" s="104">
        <v>567.19255856306</v>
      </c>
      <c r="K9" s="104">
        <v>145.66487807293</v>
      </c>
      <c r="L9" s="104">
        <v>86.94695733407</v>
      </c>
      <c r="M9" s="104">
        <v>65.12873288173</v>
      </c>
      <c r="N9" s="104">
        <v>172.48898303557</v>
      </c>
      <c r="O9" s="104">
        <v>155.217880554</v>
      </c>
      <c r="P9" s="104">
        <v>292.6214135617</v>
      </c>
      <c r="Q9" s="104">
        <v>205.2097151093</v>
      </c>
      <c r="R9" s="104">
        <v>94.50404748791</v>
      </c>
      <c r="S9" s="104">
        <v>377.69261035873</v>
      </c>
      <c r="T9" s="104">
        <v>0.22376568914</v>
      </c>
    </row>
    <row r="10" spans="1:20" ht="12.75">
      <c r="A10" s="53"/>
      <c r="B10" s="54" t="s">
        <v>138</v>
      </c>
      <c r="C10" s="104">
        <v>2500.09776236476</v>
      </c>
      <c r="D10" s="104">
        <v>85.40687739263</v>
      </c>
      <c r="E10" s="104">
        <v>8.43732813378</v>
      </c>
      <c r="F10" s="104">
        <v>13.27085487101</v>
      </c>
      <c r="G10" s="104">
        <v>207.53290856855</v>
      </c>
      <c r="H10" s="104">
        <v>6.75241493364</v>
      </c>
      <c r="I10" s="104">
        <v>23.30415758846</v>
      </c>
      <c r="J10" s="104">
        <v>583.5145125</v>
      </c>
      <c r="K10" s="104">
        <v>140.43264529702</v>
      </c>
      <c r="L10" s="104">
        <v>81.48252572449</v>
      </c>
      <c r="M10" s="104">
        <v>70.8517460935</v>
      </c>
      <c r="N10" s="104">
        <v>161.77912406432</v>
      </c>
      <c r="O10" s="104">
        <v>161.08759749674</v>
      </c>
      <c r="P10" s="104">
        <v>305.27415424537</v>
      </c>
      <c r="Q10" s="104">
        <v>203.18048485256</v>
      </c>
      <c r="R10" s="104">
        <v>88.81086036986</v>
      </c>
      <c r="S10" s="104">
        <v>358.87453558208</v>
      </c>
      <c r="T10" s="104">
        <v>0.10503465075</v>
      </c>
    </row>
    <row r="11" spans="1:20" ht="12.75">
      <c r="A11" s="53"/>
      <c r="B11" s="54" t="s">
        <v>139</v>
      </c>
      <c r="C11" s="104">
        <v>2482.66209780356</v>
      </c>
      <c r="D11" s="104">
        <v>69.27695167571</v>
      </c>
      <c r="E11" s="104">
        <v>9.62559003792</v>
      </c>
      <c r="F11" s="104">
        <v>12.30192840595</v>
      </c>
      <c r="G11" s="104">
        <v>205.25192621279</v>
      </c>
      <c r="H11" s="104">
        <v>8.95933315353</v>
      </c>
      <c r="I11" s="104">
        <v>24.81044008406</v>
      </c>
      <c r="J11" s="104">
        <v>571.08647177574</v>
      </c>
      <c r="K11" s="104">
        <v>139.54461209692</v>
      </c>
      <c r="L11" s="104">
        <v>79.69061844414</v>
      </c>
      <c r="M11" s="104">
        <v>73.93825968038</v>
      </c>
      <c r="N11" s="104">
        <v>162.15225370792</v>
      </c>
      <c r="O11" s="104">
        <v>161.03999131146</v>
      </c>
      <c r="P11" s="104">
        <v>318.94726402129</v>
      </c>
      <c r="Q11" s="104">
        <v>203.00581699983</v>
      </c>
      <c r="R11" s="104">
        <v>91.55003351294</v>
      </c>
      <c r="S11" s="104">
        <v>351.42086328911</v>
      </c>
      <c r="T11" s="104">
        <v>0.05974339387</v>
      </c>
    </row>
    <row r="12" spans="1:20" ht="12.75">
      <c r="A12" s="53"/>
      <c r="B12" s="54" t="s">
        <v>140</v>
      </c>
      <c r="C12" s="104">
        <v>2488.96155807305</v>
      </c>
      <c r="D12" s="105">
        <v>72.14051848775</v>
      </c>
      <c r="E12" s="104">
        <v>9.78078825582</v>
      </c>
      <c r="F12" s="104">
        <v>10.89484836807</v>
      </c>
      <c r="G12" s="104">
        <v>208.70728087195</v>
      </c>
      <c r="H12" s="104">
        <v>8.3155260315</v>
      </c>
      <c r="I12" s="104">
        <v>24.38082760345</v>
      </c>
      <c r="J12" s="104">
        <v>572.43162222924</v>
      </c>
      <c r="K12" s="104">
        <v>135.01817677504</v>
      </c>
      <c r="L12" s="104">
        <v>79.02804722428</v>
      </c>
      <c r="M12" s="104">
        <v>67.99266628109</v>
      </c>
      <c r="N12" s="104">
        <v>161.34377424164</v>
      </c>
      <c r="O12" s="104">
        <v>166.33739712585</v>
      </c>
      <c r="P12" s="104">
        <v>327.34762276229</v>
      </c>
      <c r="Q12" s="104">
        <v>194.85258562286</v>
      </c>
      <c r="R12" s="104">
        <v>92.80795228189</v>
      </c>
      <c r="S12" s="104">
        <v>357.20695942471</v>
      </c>
      <c r="T12" s="104">
        <v>0.37496448562</v>
      </c>
    </row>
    <row r="13" spans="1:20" ht="12.75">
      <c r="A13" s="53"/>
      <c r="B13" s="54" t="s">
        <v>131</v>
      </c>
      <c r="C13" s="104">
        <v>2533.57640908866</v>
      </c>
      <c r="D13" s="104">
        <v>74.23374076046</v>
      </c>
      <c r="E13" s="104">
        <v>9.19301936048</v>
      </c>
      <c r="F13" s="104">
        <v>10.39813606517</v>
      </c>
      <c r="G13" s="104">
        <v>225.28974766236</v>
      </c>
      <c r="H13" s="104">
        <v>8.38950654689</v>
      </c>
      <c r="I13" s="104">
        <v>20.71341612201</v>
      </c>
      <c r="J13" s="104">
        <v>577.3198408933</v>
      </c>
      <c r="K13" s="104">
        <v>140.27133883328</v>
      </c>
      <c r="L13" s="104">
        <v>82.70182564396</v>
      </c>
      <c r="M13" s="104">
        <v>66.10848334958</v>
      </c>
      <c r="N13" s="104">
        <v>162.80999735067</v>
      </c>
      <c r="O13" s="104">
        <v>160.19101393978</v>
      </c>
      <c r="P13" s="104">
        <v>335.7112302043</v>
      </c>
      <c r="Q13" s="104">
        <v>196.11166347279</v>
      </c>
      <c r="R13" s="104">
        <v>94.59139601573</v>
      </c>
      <c r="S13" s="104">
        <v>369.18183708387</v>
      </c>
      <c r="T13" s="104">
        <v>0.36021578403</v>
      </c>
    </row>
    <row r="14" spans="1:20" ht="12.75">
      <c r="A14" s="53"/>
      <c r="B14" s="54" t="s">
        <v>132</v>
      </c>
      <c r="C14" s="104">
        <v>2561.95829335543</v>
      </c>
      <c r="D14" s="104">
        <v>87.23992720679</v>
      </c>
      <c r="E14" s="104">
        <v>9.82247124608</v>
      </c>
      <c r="F14" s="104">
        <v>10.23639233537</v>
      </c>
      <c r="G14" s="104">
        <v>223.71487690892</v>
      </c>
      <c r="H14" s="104">
        <v>6.39478611749</v>
      </c>
      <c r="I14" s="104">
        <v>19.21867284748</v>
      </c>
      <c r="J14" s="104">
        <v>587.00658019682</v>
      </c>
      <c r="K14" s="104">
        <v>133.70645795042</v>
      </c>
      <c r="L14" s="104">
        <v>83.556400015</v>
      </c>
      <c r="M14" s="104">
        <v>64.85493592213</v>
      </c>
      <c r="N14" s="104">
        <v>161.70615238437</v>
      </c>
      <c r="O14" s="104">
        <v>159.3332265645</v>
      </c>
      <c r="P14" s="104">
        <v>344.3323807187</v>
      </c>
      <c r="Q14" s="104">
        <v>197.80913537194</v>
      </c>
      <c r="R14" s="104">
        <v>96.26925271619</v>
      </c>
      <c r="S14" s="104">
        <v>376.09482930388</v>
      </c>
      <c r="T14" s="104">
        <v>0.66181554935</v>
      </c>
    </row>
    <row r="15" spans="1:20" ht="12.75">
      <c r="A15" s="53"/>
      <c r="B15" s="54" t="s">
        <v>133</v>
      </c>
      <c r="C15" s="104">
        <v>2628.717322431801</v>
      </c>
      <c r="D15" s="104">
        <v>106.46638234638</v>
      </c>
      <c r="E15" s="104">
        <v>9.26629923871</v>
      </c>
      <c r="F15" s="104">
        <v>9.77004417027</v>
      </c>
      <c r="G15" s="104">
        <v>220.86469997998</v>
      </c>
      <c r="H15" s="104">
        <v>6.93639173146</v>
      </c>
      <c r="I15" s="104">
        <v>21.93677271715</v>
      </c>
      <c r="J15" s="104">
        <v>608.743905192241</v>
      </c>
      <c r="K15" s="104">
        <v>134.50878711712</v>
      </c>
      <c r="L15" s="104">
        <v>77.77152330356</v>
      </c>
      <c r="M15" s="104">
        <v>66.75155639299</v>
      </c>
      <c r="N15" s="104">
        <v>170.47664647723</v>
      </c>
      <c r="O15" s="104">
        <v>153.35000513345</v>
      </c>
      <c r="P15" s="104">
        <v>352.37914659941</v>
      </c>
      <c r="Q15" s="104">
        <v>204.15172255165</v>
      </c>
      <c r="R15" s="104">
        <v>102.71782223621</v>
      </c>
      <c r="S15" s="104">
        <v>381.54729394417</v>
      </c>
      <c r="T15" s="104">
        <v>1.07832329982</v>
      </c>
    </row>
    <row r="16" spans="1:20" ht="12.75">
      <c r="A16" s="53"/>
      <c r="B16" s="54" t="s">
        <v>134</v>
      </c>
      <c r="C16" s="104">
        <v>2681.51648781919</v>
      </c>
      <c r="D16" s="104">
        <v>130.00985254446</v>
      </c>
      <c r="E16" s="104">
        <v>9.26677928412</v>
      </c>
      <c r="F16" s="104">
        <v>9.86545101322</v>
      </c>
      <c r="G16" s="104">
        <v>227.47338542331</v>
      </c>
      <c r="H16" s="104">
        <v>7.4392980302</v>
      </c>
      <c r="I16" s="104">
        <v>25.35879948114</v>
      </c>
      <c r="J16" s="104">
        <v>630.72902471873</v>
      </c>
      <c r="K16" s="104">
        <v>134.89772677718</v>
      </c>
      <c r="L16" s="104">
        <v>78.78474068747</v>
      </c>
      <c r="M16" s="104">
        <v>66.34544852012</v>
      </c>
      <c r="N16" s="104">
        <v>167.22938950194</v>
      </c>
      <c r="O16" s="104">
        <v>149.4124166486</v>
      </c>
      <c r="P16" s="104">
        <v>347.67219632874</v>
      </c>
      <c r="Q16" s="104">
        <v>205.39206911161</v>
      </c>
      <c r="R16" s="104">
        <v>103.6081460401</v>
      </c>
      <c r="S16" s="104">
        <v>386.9740883889</v>
      </c>
      <c r="T16" s="104">
        <v>1.05767531935</v>
      </c>
    </row>
    <row r="17" spans="1:20" ht="12.75">
      <c r="A17" s="53"/>
      <c r="B17" s="54" t="s">
        <v>145</v>
      </c>
      <c r="C17" s="104">
        <v>2719.702207807031</v>
      </c>
      <c r="D17" s="104">
        <v>152.62528099705</v>
      </c>
      <c r="E17" s="104">
        <v>8.08435542616</v>
      </c>
      <c r="F17" s="104">
        <v>9.93791699165</v>
      </c>
      <c r="G17" s="104">
        <v>231.74357511007</v>
      </c>
      <c r="H17" s="104">
        <v>6.78749463675</v>
      </c>
      <c r="I17" s="104">
        <v>25.55892057927</v>
      </c>
      <c r="J17" s="104">
        <v>675.568541571561</v>
      </c>
      <c r="K17" s="104">
        <v>134.80472796806</v>
      </c>
      <c r="L17" s="104">
        <v>80.62876806232</v>
      </c>
      <c r="M17" s="104">
        <v>62.9582832272</v>
      </c>
      <c r="N17" s="104">
        <v>162.52381390088</v>
      </c>
      <c r="O17" s="104">
        <v>151.39293121037</v>
      </c>
      <c r="P17" s="104">
        <v>325.40461026341</v>
      </c>
      <c r="Q17" s="104">
        <v>207.06406556726</v>
      </c>
      <c r="R17" s="104">
        <v>99.43954115123</v>
      </c>
      <c r="S17" s="104">
        <v>384.22554619176</v>
      </c>
      <c r="T17" s="104">
        <v>0.95383495203</v>
      </c>
    </row>
    <row r="18" spans="1:20" ht="13.5" thickBot="1">
      <c r="A18" s="53"/>
      <c r="B18" s="55" t="s">
        <v>146</v>
      </c>
      <c r="C18" s="104">
        <v>2712.41189461378</v>
      </c>
      <c r="D18" s="104">
        <v>160.50185795103</v>
      </c>
      <c r="E18" s="104">
        <v>7.6996066986</v>
      </c>
      <c r="F18" s="104">
        <v>11.85219082041</v>
      </c>
      <c r="G18" s="104">
        <v>236.2220870624</v>
      </c>
      <c r="H18" s="104">
        <v>7.41275049252</v>
      </c>
      <c r="I18" s="104">
        <v>24.65133839258</v>
      </c>
      <c r="J18" s="104">
        <v>680.31076913693</v>
      </c>
      <c r="K18" s="104">
        <v>140.89037926773</v>
      </c>
      <c r="L18" s="104">
        <v>82.85794605329</v>
      </c>
      <c r="M18" s="104">
        <v>71.01322939264</v>
      </c>
      <c r="N18" s="104">
        <v>162.99135626421</v>
      </c>
      <c r="O18" s="104">
        <v>146.36627110227</v>
      </c>
      <c r="P18" s="104">
        <v>300.26803348829</v>
      </c>
      <c r="Q18" s="104">
        <v>201.74965690784</v>
      </c>
      <c r="R18" s="104">
        <v>99.89866619266</v>
      </c>
      <c r="S18" s="104">
        <v>376.58312153714</v>
      </c>
      <c r="T18" s="104">
        <v>1.14263385324</v>
      </c>
    </row>
    <row r="19" spans="1:20" ht="12.75">
      <c r="A19" s="51">
        <v>2010</v>
      </c>
      <c r="B19" s="52" t="s">
        <v>135</v>
      </c>
      <c r="C19" s="156">
        <v>2656.6268772489</v>
      </c>
      <c r="D19" s="156">
        <v>162.04360415864</v>
      </c>
      <c r="E19" s="156">
        <v>6.73966643772</v>
      </c>
      <c r="F19" s="156">
        <v>13.0217786286</v>
      </c>
      <c r="G19" s="156">
        <v>216.05601627595</v>
      </c>
      <c r="H19" s="156">
        <v>7.87163490181</v>
      </c>
      <c r="I19" s="156">
        <v>23.28545463877</v>
      </c>
      <c r="J19" s="156">
        <v>660.54424726947</v>
      </c>
      <c r="K19" s="156">
        <v>135.33615323347</v>
      </c>
      <c r="L19" s="156">
        <v>77.91072286082</v>
      </c>
      <c r="M19" s="156">
        <v>69.61924836539</v>
      </c>
      <c r="N19" s="156">
        <v>173.15938779602</v>
      </c>
      <c r="O19" s="156">
        <v>145.19369779744</v>
      </c>
      <c r="P19" s="156">
        <v>294.43822598974</v>
      </c>
      <c r="Q19" s="156">
        <v>198.00019158626</v>
      </c>
      <c r="R19" s="156">
        <v>101.38903381105</v>
      </c>
      <c r="S19" s="156">
        <v>370.89913041022</v>
      </c>
      <c r="T19" s="156">
        <v>1.11868308753</v>
      </c>
    </row>
    <row r="20" spans="1:20" ht="12.75">
      <c r="A20" s="53"/>
      <c r="B20" s="54" t="s">
        <v>136</v>
      </c>
      <c r="C20" s="157">
        <v>2673.19692847279</v>
      </c>
      <c r="D20" s="157">
        <v>147.88841388169</v>
      </c>
      <c r="E20" s="157">
        <v>4.9605423076</v>
      </c>
      <c r="F20" s="157">
        <v>12.59872011369</v>
      </c>
      <c r="G20" s="157">
        <v>218.2461701337</v>
      </c>
      <c r="H20" s="157">
        <v>8.39946782393</v>
      </c>
      <c r="I20" s="157">
        <v>21.04175828329</v>
      </c>
      <c r="J20" s="157">
        <v>646.15049270798</v>
      </c>
      <c r="K20" s="157">
        <v>133.17571481662</v>
      </c>
      <c r="L20" s="157">
        <v>79.27961016383</v>
      </c>
      <c r="M20" s="157">
        <v>77.50468757811</v>
      </c>
      <c r="N20" s="157">
        <v>181.12349869188</v>
      </c>
      <c r="O20" s="157">
        <v>135.53449612867</v>
      </c>
      <c r="P20" s="157">
        <v>314.58656428628</v>
      </c>
      <c r="Q20" s="157">
        <v>199.17786663435</v>
      </c>
      <c r="R20" s="157">
        <v>104.14071253786</v>
      </c>
      <c r="S20" s="157">
        <v>386.8626520574</v>
      </c>
      <c r="T20" s="157">
        <v>2.52556032591</v>
      </c>
    </row>
    <row r="21" spans="1:20" ht="12.75">
      <c r="A21" s="53"/>
      <c r="B21" s="54" t="s">
        <v>137</v>
      </c>
      <c r="C21" s="157">
        <v>2674.52736989319</v>
      </c>
      <c r="D21" s="157">
        <v>132.09622072243</v>
      </c>
      <c r="E21" s="157">
        <v>3.65313837236</v>
      </c>
      <c r="F21" s="157">
        <v>12.33752431373</v>
      </c>
      <c r="G21" s="157">
        <v>222.13442817597</v>
      </c>
      <c r="H21" s="157">
        <v>7.6015566137</v>
      </c>
      <c r="I21" s="157">
        <v>21.48784609219</v>
      </c>
      <c r="J21" s="157">
        <v>642.55790459874</v>
      </c>
      <c r="K21" s="157">
        <v>128.799980817</v>
      </c>
      <c r="L21" s="157">
        <v>81.27505730145</v>
      </c>
      <c r="M21" s="157">
        <v>68.43302125206</v>
      </c>
      <c r="N21" s="157">
        <v>178.66035994296</v>
      </c>
      <c r="O21" s="157">
        <v>145.00840524617</v>
      </c>
      <c r="P21" s="157">
        <v>334.60632741189</v>
      </c>
      <c r="Q21" s="157">
        <v>207.04726244913</v>
      </c>
      <c r="R21" s="157">
        <v>95.05041789502</v>
      </c>
      <c r="S21" s="157">
        <v>391.66128690787</v>
      </c>
      <c r="T21" s="157">
        <v>2.11663178052</v>
      </c>
    </row>
    <row r="22" spans="1:20" ht="12.75">
      <c r="A22" s="53"/>
      <c r="B22" s="54" t="s">
        <v>138</v>
      </c>
      <c r="C22" s="157">
        <v>2708.84682267981</v>
      </c>
      <c r="D22" s="157">
        <v>110.28885402754</v>
      </c>
      <c r="E22" s="157">
        <v>3.17453043254</v>
      </c>
      <c r="F22" s="157">
        <v>13.48436288914</v>
      </c>
      <c r="G22" s="157">
        <v>228.41358832642</v>
      </c>
      <c r="H22" s="157">
        <v>6.40539815925</v>
      </c>
      <c r="I22" s="157">
        <v>23.19619186569</v>
      </c>
      <c r="J22" s="157">
        <v>666.76470731391</v>
      </c>
      <c r="K22" s="157">
        <v>137.59234424708</v>
      </c>
      <c r="L22" s="157">
        <v>81.04827590714</v>
      </c>
      <c r="M22" s="157">
        <v>64.74818216428</v>
      </c>
      <c r="N22" s="157">
        <v>178.42984285256</v>
      </c>
      <c r="O22" s="157">
        <v>148.31114628547</v>
      </c>
      <c r="P22" s="157">
        <v>345.77857392714</v>
      </c>
      <c r="Q22" s="157">
        <v>211.86724215893</v>
      </c>
      <c r="R22" s="157">
        <v>95.7555754807</v>
      </c>
      <c r="S22" s="157">
        <v>391.38214378387</v>
      </c>
      <c r="T22" s="157">
        <v>2.20586285815</v>
      </c>
    </row>
    <row r="23" spans="1:20" ht="12.75">
      <c r="A23" s="53"/>
      <c r="B23" s="54" t="s">
        <v>139</v>
      </c>
      <c r="C23" s="157">
        <v>2758.16256054571</v>
      </c>
      <c r="D23" s="157">
        <v>99.48235841003</v>
      </c>
      <c r="E23" s="157">
        <v>3.77993041463</v>
      </c>
      <c r="F23" s="157">
        <v>13.9428325681</v>
      </c>
      <c r="G23" s="157">
        <v>239.64827193203</v>
      </c>
      <c r="H23" s="157">
        <v>6.33661566351</v>
      </c>
      <c r="I23" s="157">
        <v>25.73092451295</v>
      </c>
      <c r="J23" s="157">
        <v>701.59907639925</v>
      </c>
      <c r="K23" s="157">
        <v>134.74040351575</v>
      </c>
      <c r="L23" s="157">
        <v>84.47976758311</v>
      </c>
      <c r="M23" s="157">
        <v>65.14921203441</v>
      </c>
      <c r="N23" s="157">
        <v>169.42910432437</v>
      </c>
      <c r="O23" s="157">
        <v>155.86766424234</v>
      </c>
      <c r="P23" s="157">
        <v>343.00070861117</v>
      </c>
      <c r="Q23" s="157">
        <v>211.55872637131</v>
      </c>
      <c r="R23" s="157">
        <v>98.83783007745</v>
      </c>
      <c r="S23" s="157">
        <v>403.73228686247</v>
      </c>
      <c r="T23" s="157">
        <v>0.84684702283</v>
      </c>
    </row>
    <row r="24" spans="1:20" ht="12.75">
      <c r="A24" s="53"/>
      <c r="B24" s="54" t="s">
        <v>140</v>
      </c>
      <c r="C24" s="157">
        <v>2783.5855556994</v>
      </c>
      <c r="D24" s="158">
        <v>102.28770204601</v>
      </c>
      <c r="E24" s="157">
        <v>4.93408626146</v>
      </c>
      <c r="F24" s="157">
        <v>15.12488045391</v>
      </c>
      <c r="G24" s="157">
        <v>243.38276109644</v>
      </c>
      <c r="H24" s="157">
        <v>5.39815406669</v>
      </c>
      <c r="I24" s="157">
        <v>26.42624775029</v>
      </c>
      <c r="J24" s="157">
        <v>709.65480683818</v>
      </c>
      <c r="K24" s="157">
        <v>131.68810792825</v>
      </c>
      <c r="L24" s="157">
        <v>84.04594772543</v>
      </c>
      <c r="M24" s="157">
        <v>63.95395967677</v>
      </c>
      <c r="N24" s="157">
        <v>174.80111265636</v>
      </c>
      <c r="O24" s="157">
        <v>157.01161835102</v>
      </c>
      <c r="P24" s="157">
        <v>348.54133258901</v>
      </c>
      <c r="Q24" s="157">
        <v>212.14642172959</v>
      </c>
      <c r="R24" s="157">
        <v>96.22841287884</v>
      </c>
      <c r="S24" s="157">
        <v>407.18388342756</v>
      </c>
      <c r="T24" s="157">
        <v>0.77612022359</v>
      </c>
    </row>
    <row r="25" spans="1:20" ht="12.75">
      <c r="A25" s="53"/>
      <c r="B25" s="54" t="s">
        <v>131</v>
      </c>
      <c r="C25" s="157">
        <v>2815.38101884518</v>
      </c>
      <c r="D25" s="157">
        <v>107.15989259325</v>
      </c>
      <c r="E25" s="157">
        <v>5.3021423652</v>
      </c>
      <c r="F25" s="157">
        <v>13.99050311971</v>
      </c>
      <c r="G25" s="157">
        <v>248.14759606009</v>
      </c>
      <c r="H25" s="157">
        <v>7.16090414411</v>
      </c>
      <c r="I25" s="157">
        <v>28.0498446848</v>
      </c>
      <c r="J25" s="157">
        <v>713.90402695729</v>
      </c>
      <c r="K25" s="157">
        <v>139.05895950467</v>
      </c>
      <c r="L25" s="157">
        <v>86.43727068911</v>
      </c>
      <c r="M25" s="157">
        <v>65.45655554829</v>
      </c>
      <c r="N25" s="157">
        <v>170.49065138782</v>
      </c>
      <c r="O25" s="157">
        <v>157.50828455694</v>
      </c>
      <c r="P25" s="157">
        <v>354.12902341286</v>
      </c>
      <c r="Q25" s="157">
        <v>216.9329690022</v>
      </c>
      <c r="R25" s="157">
        <v>96.88362671694</v>
      </c>
      <c r="S25" s="157">
        <v>403.80295731076</v>
      </c>
      <c r="T25" s="157">
        <v>0.96581079114</v>
      </c>
    </row>
    <row r="26" spans="1:20" ht="12.75">
      <c r="A26" s="53"/>
      <c r="B26" s="54" t="s">
        <v>132</v>
      </c>
      <c r="C26" s="157">
        <v>2830.436336678781</v>
      </c>
      <c r="D26" s="157">
        <v>114.79173883442</v>
      </c>
      <c r="E26" s="157">
        <v>4.68000808602</v>
      </c>
      <c r="F26" s="157">
        <v>14.32785499191</v>
      </c>
      <c r="G26" s="157">
        <v>257.34823107928</v>
      </c>
      <c r="H26" s="157">
        <v>9.90521265451</v>
      </c>
      <c r="I26" s="157">
        <v>31.0782258114</v>
      </c>
      <c r="J26" s="157">
        <v>713.068559785751</v>
      </c>
      <c r="K26" s="157">
        <v>143.45594657342</v>
      </c>
      <c r="L26" s="157">
        <v>86.02320085258</v>
      </c>
      <c r="M26" s="157">
        <v>61.42487680763</v>
      </c>
      <c r="N26" s="157">
        <v>178.25770745599</v>
      </c>
      <c r="O26" s="157">
        <v>156.44812756528</v>
      </c>
      <c r="P26" s="157">
        <v>356.5061004414</v>
      </c>
      <c r="Q26" s="157">
        <v>211.10035699512</v>
      </c>
      <c r="R26" s="157">
        <v>93.62888145333</v>
      </c>
      <c r="S26" s="157">
        <v>397.4176425842</v>
      </c>
      <c r="T26" s="157">
        <v>0.97366470654</v>
      </c>
    </row>
    <row r="27" spans="1:20" ht="12.75">
      <c r="A27" s="53"/>
      <c r="B27" s="54" t="s">
        <v>133</v>
      </c>
      <c r="C27" s="157">
        <v>2871.74790560762</v>
      </c>
      <c r="D27" s="157">
        <v>132.24951628024</v>
      </c>
      <c r="E27" s="157">
        <v>4.23032397989</v>
      </c>
      <c r="F27" s="157">
        <v>14.36952215053</v>
      </c>
      <c r="G27" s="157">
        <v>253.0254729215</v>
      </c>
      <c r="H27" s="157">
        <v>9.57010656402</v>
      </c>
      <c r="I27" s="157">
        <v>29.77146836321</v>
      </c>
      <c r="J27" s="157">
        <v>724.92701333672</v>
      </c>
      <c r="K27" s="157">
        <v>149.62448510794</v>
      </c>
      <c r="L27" s="157">
        <v>89.39977693333</v>
      </c>
      <c r="M27" s="157">
        <v>60.4899640546</v>
      </c>
      <c r="N27" s="157">
        <v>174.05000814458</v>
      </c>
      <c r="O27" s="157">
        <v>157.08796013312</v>
      </c>
      <c r="P27" s="157">
        <v>354.51798143685</v>
      </c>
      <c r="Q27" s="157">
        <v>214.61394440055</v>
      </c>
      <c r="R27" s="157">
        <v>97.6042025898</v>
      </c>
      <c r="S27" s="157">
        <v>405.61597885868</v>
      </c>
      <c r="T27" s="157">
        <v>0.60018035206</v>
      </c>
    </row>
    <row r="28" spans="1:199" s="125" customFormat="1" ht="13.5" thickBot="1">
      <c r="A28" s="53"/>
      <c r="B28" s="54" t="s">
        <v>134</v>
      </c>
      <c r="C28" s="157">
        <v>2896.347428916821</v>
      </c>
      <c r="D28" s="157">
        <v>168.32182764818</v>
      </c>
      <c r="E28" s="157">
        <v>3.82341473314</v>
      </c>
      <c r="F28" s="157">
        <v>14.32396088846</v>
      </c>
      <c r="G28" s="157">
        <v>255.6627293949</v>
      </c>
      <c r="H28" s="157">
        <v>8.10527236602</v>
      </c>
      <c r="I28" s="157">
        <v>26.64566282921</v>
      </c>
      <c r="J28" s="157">
        <v>724.520372606911</v>
      </c>
      <c r="K28" s="157">
        <v>145.65254643222</v>
      </c>
      <c r="L28" s="157">
        <v>86.61072305851</v>
      </c>
      <c r="M28" s="157">
        <v>57.88931642791</v>
      </c>
      <c r="N28" s="157">
        <v>177.50742871988</v>
      </c>
      <c r="O28" s="157">
        <v>155.16896108317</v>
      </c>
      <c r="P28" s="157">
        <v>352.73759222469</v>
      </c>
      <c r="Q28" s="157">
        <v>220.98707077967</v>
      </c>
      <c r="R28" s="157">
        <v>94.85674479133</v>
      </c>
      <c r="S28" s="157">
        <v>402.2550340425</v>
      </c>
      <c r="T28" s="157">
        <v>1.27877089012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</row>
    <row r="29" spans="1:37" s="85" customFormat="1" ht="12.75">
      <c r="A29" s="161"/>
      <c r="B29" s="54" t="s">
        <v>145</v>
      </c>
      <c r="C29" s="157">
        <v>2903.40605716541</v>
      </c>
      <c r="D29" s="157">
        <v>188.02338655085</v>
      </c>
      <c r="E29" s="157">
        <v>4.14784427299</v>
      </c>
      <c r="F29" s="157">
        <v>16.09739571423</v>
      </c>
      <c r="G29" s="157">
        <v>246.22202333577</v>
      </c>
      <c r="H29" s="157">
        <v>7.08707051936</v>
      </c>
      <c r="I29" s="157">
        <v>27.31210169437</v>
      </c>
      <c r="J29" s="157">
        <v>733.79543617837</v>
      </c>
      <c r="K29" s="157">
        <v>151.0130828132</v>
      </c>
      <c r="L29" s="157">
        <v>78.60370747139</v>
      </c>
      <c r="M29" s="157">
        <v>59.19462082412</v>
      </c>
      <c r="N29" s="157">
        <v>181.15862851322</v>
      </c>
      <c r="O29" s="157">
        <v>152.51258637567</v>
      </c>
      <c r="P29" s="157">
        <v>335.21778850895</v>
      </c>
      <c r="Q29" s="157">
        <v>221.81075751511</v>
      </c>
      <c r="R29" s="157">
        <v>102.11757207132</v>
      </c>
      <c r="S29" s="157">
        <v>397.27351758795</v>
      </c>
      <c r="T29" s="157">
        <v>1.81853721854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s="85" customFormat="1" ht="13.5" thickBot="1">
      <c r="A30" s="161"/>
      <c r="B30" s="55" t="s">
        <v>146</v>
      </c>
      <c r="C30" s="159">
        <v>2880.626249723289</v>
      </c>
      <c r="D30" s="159">
        <v>198.00371047086</v>
      </c>
      <c r="E30" s="159">
        <v>4.249313918</v>
      </c>
      <c r="F30" s="159">
        <v>17.00022513831</v>
      </c>
      <c r="G30" s="159">
        <v>245.57973717133</v>
      </c>
      <c r="H30" s="159">
        <v>8.14046808245</v>
      </c>
      <c r="I30" s="159">
        <v>28.06130327211</v>
      </c>
      <c r="J30" s="159">
        <v>733.002076550459</v>
      </c>
      <c r="K30" s="159">
        <v>149.4021600755</v>
      </c>
      <c r="L30" s="159">
        <v>72.77138978147</v>
      </c>
      <c r="M30" s="159">
        <v>59.82754210796</v>
      </c>
      <c r="N30" s="159">
        <v>189.01294613414</v>
      </c>
      <c r="O30" s="159">
        <v>150.30803634998</v>
      </c>
      <c r="P30" s="159">
        <v>310.89433635235</v>
      </c>
      <c r="Q30" s="159">
        <v>220.46158803502</v>
      </c>
      <c r="R30" s="159">
        <v>107.28407006966</v>
      </c>
      <c r="S30" s="159">
        <v>384.68520982492</v>
      </c>
      <c r="T30" s="159">
        <v>1.94213638877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s="85" customFormat="1" ht="12.75">
      <c r="A31" s="200">
        <v>2011</v>
      </c>
      <c r="B31" s="52" t="s">
        <v>135</v>
      </c>
      <c r="C31" s="199">
        <v>2896.74889468405</v>
      </c>
      <c r="D31" s="199">
        <v>190.54079629245</v>
      </c>
      <c r="E31" s="199">
        <v>4.96843574742</v>
      </c>
      <c r="F31" s="199">
        <v>16.84295521877</v>
      </c>
      <c r="G31" s="199">
        <v>246.75005472375</v>
      </c>
      <c r="H31" s="199">
        <v>8.9937862406</v>
      </c>
      <c r="I31" s="199">
        <v>32.30133129638</v>
      </c>
      <c r="J31" s="199">
        <v>729.43442750943</v>
      </c>
      <c r="K31" s="199">
        <v>150.3364667337</v>
      </c>
      <c r="L31" s="199">
        <v>69.67388358051</v>
      </c>
      <c r="M31" s="199">
        <v>63.08845571909</v>
      </c>
      <c r="N31" s="199">
        <v>198.45049689445</v>
      </c>
      <c r="O31" s="199">
        <v>150.64900515276</v>
      </c>
      <c r="P31" s="199">
        <v>311.34255131968</v>
      </c>
      <c r="Q31" s="199">
        <v>213.99877407161</v>
      </c>
      <c r="R31" s="199">
        <v>108.4510308519</v>
      </c>
      <c r="S31" s="199">
        <v>399.9851108714</v>
      </c>
      <c r="T31" s="199">
        <v>0.94133246015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s="85" customFormat="1" ht="12.75">
      <c r="A32" s="161"/>
      <c r="B32" s="54" t="s">
        <v>136</v>
      </c>
      <c r="C32" s="157">
        <v>2917.06991013081</v>
      </c>
      <c r="D32" s="157">
        <v>175.57782584493</v>
      </c>
      <c r="E32" s="157">
        <v>4.34022115362</v>
      </c>
      <c r="F32" s="157">
        <v>14.79743522051</v>
      </c>
      <c r="G32" s="157">
        <v>257.09300805286</v>
      </c>
      <c r="H32" s="157">
        <v>9.04014277703</v>
      </c>
      <c r="I32" s="157">
        <v>31.03661665841</v>
      </c>
      <c r="J32" s="157">
        <v>716.52992319129</v>
      </c>
      <c r="K32" s="157">
        <v>148.08593197243</v>
      </c>
      <c r="L32" s="157">
        <v>75.58654661612</v>
      </c>
      <c r="M32" s="157">
        <v>61.60678607543</v>
      </c>
      <c r="N32" s="157">
        <v>204.63038035346</v>
      </c>
      <c r="O32" s="157">
        <v>154.04521340427</v>
      </c>
      <c r="P32" s="157">
        <v>330.13953567733</v>
      </c>
      <c r="Q32" s="157">
        <v>218.96537979707</v>
      </c>
      <c r="R32" s="157">
        <v>108.46313866382</v>
      </c>
      <c r="S32" s="157">
        <v>405.81853766334</v>
      </c>
      <c r="T32" s="157">
        <v>1.31328700889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s="85" customFormat="1" ht="12.75">
      <c r="A33" s="161"/>
      <c r="B33" s="54" t="s">
        <v>137</v>
      </c>
      <c r="C33" s="157">
        <v>2947.955802484031</v>
      </c>
      <c r="D33" s="157">
        <v>150.99343065115</v>
      </c>
      <c r="E33" s="157">
        <v>4.95562697046</v>
      </c>
      <c r="F33" s="157">
        <v>12.94860942361</v>
      </c>
      <c r="G33" s="157">
        <v>258.69563635586</v>
      </c>
      <c r="H33" s="157">
        <v>8.74799431419</v>
      </c>
      <c r="I33" s="157">
        <v>29.47361622737</v>
      </c>
      <c r="J33" s="157">
        <v>734.077605534931</v>
      </c>
      <c r="K33" s="157">
        <v>143.59439735361</v>
      </c>
      <c r="L33" s="157">
        <v>81.33314408383</v>
      </c>
      <c r="M33" s="157">
        <v>63.26400395406</v>
      </c>
      <c r="N33" s="157">
        <v>199.60566129277</v>
      </c>
      <c r="O33" s="157">
        <v>150.46091909133</v>
      </c>
      <c r="P33" s="157">
        <v>352.00468564521</v>
      </c>
      <c r="Q33" s="157">
        <v>222.86526280092</v>
      </c>
      <c r="R33" s="157">
        <v>109.1540178083</v>
      </c>
      <c r="S33" s="157">
        <v>424.50887821827</v>
      </c>
      <c r="T33" s="157">
        <v>1.27231275816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s="85" customFormat="1" ht="12.75">
      <c r="A34" s="161"/>
      <c r="B34" s="54" t="s">
        <v>138</v>
      </c>
      <c r="C34" s="174">
        <v>2964.19647043554</v>
      </c>
      <c r="D34" s="174">
        <v>126.9956759197</v>
      </c>
      <c r="E34" s="174">
        <v>5.01744989546</v>
      </c>
      <c r="F34" s="174">
        <v>13.19805552321</v>
      </c>
      <c r="G34" s="174">
        <v>264.46828492704</v>
      </c>
      <c r="H34" s="174">
        <v>8.85712875782</v>
      </c>
      <c r="I34" s="174">
        <v>23.67440439769</v>
      </c>
      <c r="J34" s="174">
        <v>743.56542469379</v>
      </c>
      <c r="K34" s="174">
        <v>144.02203531666</v>
      </c>
      <c r="L34" s="174">
        <v>87.12521538971</v>
      </c>
      <c r="M34" s="174">
        <v>70.66296976928</v>
      </c>
      <c r="N34" s="174">
        <v>200.67447446482</v>
      </c>
      <c r="O34" s="174">
        <v>148.68582392722</v>
      </c>
      <c r="P34" s="174">
        <v>359.1831725912</v>
      </c>
      <c r="Q34" s="174">
        <v>227.21817950247</v>
      </c>
      <c r="R34" s="174">
        <v>112.68002201849</v>
      </c>
      <c r="S34" s="174">
        <v>426.79763915914</v>
      </c>
      <c r="T34" s="174">
        <v>1.37051418184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s="85" customFormat="1" ht="12.75">
      <c r="A35" s="161"/>
      <c r="B35" s="241" t="s">
        <v>139</v>
      </c>
      <c r="C35" s="157">
        <v>2958.883096099691</v>
      </c>
      <c r="D35" s="157">
        <v>115.32086244876</v>
      </c>
      <c r="E35" s="157">
        <v>6.52306239329</v>
      </c>
      <c r="F35" s="157">
        <v>16.03039083014</v>
      </c>
      <c r="G35" s="157">
        <v>256.02543521395</v>
      </c>
      <c r="H35" s="157">
        <v>8.13389693001</v>
      </c>
      <c r="I35" s="157">
        <v>28.29229195423</v>
      </c>
      <c r="J35" s="157">
        <v>745.938386834151</v>
      </c>
      <c r="K35" s="157">
        <v>145.40485213514</v>
      </c>
      <c r="L35" s="157">
        <v>88.66591224909</v>
      </c>
      <c r="M35" s="157">
        <v>68.07428793424</v>
      </c>
      <c r="N35" s="157">
        <v>196.5047648615</v>
      </c>
      <c r="O35" s="157">
        <v>150.38924023652</v>
      </c>
      <c r="P35" s="157">
        <v>366.39582546978</v>
      </c>
      <c r="Q35" s="157">
        <v>238.46999143514</v>
      </c>
      <c r="R35" s="157">
        <v>107.86729097451</v>
      </c>
      <c r="S35" s="157">
        <v>420.45152673179</v>
      </c>
      <c r="T35" s="258">
        <v>0.39507746745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s="85" customFormat="1" ht="12.75">
      <c r="A36" s="161"/>
      <c r="B36" s="241" t="s">
        <v>140</v>
      </c>
      <c r="C36" s="157">
        <v>2965.55390012623</v>
      </c>
      <c r="D36" s="157">
        <v>110.06865339266</v>
      </c>
      <c r="E36" s="157">
        <v>6.15086850854</v>
      </c>
      <c r="F36" s="157">
        <v>15.48440375855</v>
      </c>
      <c r="G36" s="157">
        <v>262.13609027056</v>
      </c>
      <c r="H36" s="157">
        <v>8.55411602524</v>
      </c>
      <c r="I36" s="157">
        <v>31.92256295384</v>
      </c>
      <c r="J36" s="157">
        <v>726.57475570069</v>
      </c>
      <c r="K36" s="157">
        <v>147.30126418229</v>
      </c>
      <c r="L36" s="157">
        <v>89.00862413321</v>
      </c>
      <c r="M36" s="157">
        <v>68.23664830497</v>
      </c>
      <c r="N36" s="157">
        <v>195.93477927378</v>
      </c>
      <c r="O36" s="157">
        <v>152.25257381315</v>
      </c>
      <c r="P36" s="157">
        <v>370.85439479642</v>
      </c>
      <c r="Q36" s="157">
        <v>245.4845171061</v>
      </c>
      <c r="R36" s="157">
        <v>107.38015972974</v>
      </c>
      <c r="S36" s="157">
        <v>427.46380026983</v>
      </c>
      <c r="T36" s="258">
        <v>0.74568790666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s="85" customFormat="1" ht="12.75">
      <c r="A37" s="161"/>
      <c r="B37" s="54" t="s">
        <v>131</v>
      </c>
      <c r="C37" s="157">
        <v>2978.054335519571</v>
      </c>
      <c r="D37" s="157">
        <v>110.49150064739</v>
      </c>
      <c r="E37" s="157">
        <v>5.47287254877</v>
      </c>
      <c r="F37" s="157">
        <v>15.85090005651</v>
      </c>
      <c r="G37" s="157">
        <v>262.10496873646</v>
      </c>
      <c r="H37" s="157">
        <v>9.44891697287</v>
      </c>
      <c r="I37" s="157">
        <v>33.35853010052</v>
      </c>
      <c r="J37" s="157">
        <v>738.447600026901</v>
      </c>
      <c r="K37" s="157">
        <v>145.69494145544</v>
      </c>
      <c r="L37" s="157">
        <v>90.79867393505</v>
      </c>
      <c r="M37" s="157">
        <v>64.01072012781</v>
      </c>
      <c r="N37" s="157">
        <v>185.99706392482</v>
      </c>
      <c r="O37" s="157">
        <v>158.83678823916</v>
      </c>
      <c r="P37" s="157">
        <v>370.64213917398</v>
      </c>
      <c r="Q37" s="157">
        <v>245.33975688773</v>
      </c>
      <c r="R37" s="157">
        <v>106.44677404909</v>
      </c>
      <c r="S37" s="157">
        <v>434.25220126763</v>
      </c>
      <c r="T37" s="232">
        <v>0.85998736944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s="85" customFormat="1" ht="13.5" thickBot="1">
      <c r="A38" s="161"/>
      <c r="B38" s="54" t="s">
        <v>132</v>
      </c>
      <c r="C38" s="159">
        <v>2996.897180107899</v>
      </c>
      <c r="D38" s="159">
        <v>114.95729059774</v>
      </c>
      <c r="E38" s="159">
        <v>4.70427282936</v>
      </c>
      <c r="F38" s="159">
        <v>14.5486439478</v>
      </c>
      <c r="G38" s="159">
        <v>266.47303229829</v>
      </c>
      <c r="H38" s="159">
        <v>9.59747041829</v>
      </c>
      <c r="I38" s="159">
        <v>34.42826622594</v>
      </c>
      <c r="J38" s="159">
        <v>746.522258143089</v>
      </c>
      <c r="K38" s="159">
        <v>143.09067817205</v>
      </c>
      <c r="L38" s="159">
        <v>88.31043968327</v>
      </c>
      <c r="M38" s="159">
        <v>65.58688356392</v>
      </c>
      <c r="N38" s="159">
        <v>185.39819797146</v>
      </c>
      <c r="O38" s="159">
        <v>159.81044155325</v>
      </c>
      <c r="P38" s="159">
        <v>364.01684074227</v>
      </c>
      <c r="Q38" s="159">
        <v>243.7538706623</v>
      </c>
      <c r="R38" s="159">
        <v>109.51722417472</v>
      </c>
      <c r="S38" s="159">
        <v>444.906796603</v>
      </c>
      <c r="T38" s="227">
        <v>1.27457252115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199" s="36" customFormat="1" ht="12.75">
      <c r="A39" s="162" t="s">
        <v>31</v>
      </c>
      <c r="B39" s="155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55"/>
      <c r="O39" s="155"/>
      <c r="P39" s="155"/>
      <c r="Q39" s="155"/>
      <c r="R39" s="155"/>
      <c r="S39" s="155"/>
      <c r="T39" s="155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</row>
    <row r="40" spans="1:22" ht="15" customHeight="1">
      <c r="A40" s="32" t="s">
        <v>117</v>
      </c>
      <c r="B40" s="32"/>
      <c r="C40" s="32"/>
      <c r="D40" s="32"/>
      <c r="E40" s="32"/>
      <c r="F40" s="32"/>
      <c r="I40" s="32"/>
      <c r="K40" s="32"/>
      <c r="L40" s="32"/>
      <c r="M40" s="32"/>
      <c r="O40" s="13"/>
      <c r="P40" s="13"/>
      <c r="Q40" s="13"/>
      <c r="R40" s="13"/>
      <c r="S40" s="13"/>
      <c r="T40" s="13"/>
      <c r="U40" s="126"/>
      <c r="V40" s="126"/>
    </row>
    <row r="41" spans="1:22" ht="30" customHeight="1">
      <c r="A41" s="114" t="s">
        <v>98</v>
      </c>
      <c r="B41" s="270" t="s">
        <v>101</v>
      </c>
      <c r="C41" s="270"/>
      <c r="D41" s="270"/>
      <c r="E41" s="270"/>
      <c r="F41" s="270"/>
      <c r="G41" s="270"/>
      <c r="H41" s="270"/>
      <c r="I41" s="270"/>
      <c r="J41" s="270"/>
      <c r="K41" s="27"/>
      <c r="L41" s="27"/>
      <c r="M41" s="27"/>
      <c r="O41" s="296"/>
      <c r="P41" s="296"/>
      <c r="Q41" s="296"/>
      <c r="R41" s="296"/>
      <c r="S41" s="122"/>
      <c r="T41" s="32"/>
      <c r="U41" s="32"/>
      <c r="V41" s="32"/>
    </row>
  </sheetData>
  <sheetProtection/>
  <mergeCells count="9">
    <mergeCell ref="B41:J41"/>
    <mergeCell ref="O41:R41"/>
    <mergeCell ref="C5:C6"/>
    <mergeCell ref="A1:T1"/>
    <mergeCell ref="A2:T2"/>
    <mergeCell ref="A3:T3"/>
    <mergeCell ref="A4:T4"/>
    <mergeCell ref="A5:B6"/>
    <mergeCell ref="D5:T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K41"/>
  <sheetViews>
    <sheetView view="pageBreakPreview" zoomScaleSheetLayoutView="100" zoomScalePageLayoutView="0" workbookViewId="0" topLeftCell="A1">
      <selection activeCell="A1" sqref="A1:T1"/>
    </sheetView>
  </sheetViews>
  <sheetFormatPr defaultColWidth="11.421875" defaultRowHeight="12.75"/>
  <cols>
    <col min="1" max="1" width="5.7109375" style="15" customWidth="1"/>
    <col min="2" max="2" width="12.7109375" style="15" customWidth="1"/>
    <col min="3" max="11" width="10.7109375" style="15" customWidth="1"/>
    <col min="12" max="12" width="13.28125" style="15" customWidth="1"/>
    <col min="13" max="14" width="10.7109375" style="15" customWidth="1"/>
    <col min="15" max="15" width="11.140625" style="15" customWidth="1"/>
    <col min="16" max="19" width="10.7109375" style="15" customWidth="1"/>
    <col min="20" max="20" width="12.57421875" style="15" customWidth="1"/>
    <col min="21" max="34" width="11.421875" style="15" customWidth="1"/>
  </cols>
  <sheetData>
    <row r="1" spans="1:20" ht="12.75">
      <c r="A1" s="289" t="s">
        <v>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20" ht="12.75">
      <c r="A2" s="290" t="s">
        <v>118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20" ht="12.75">
      <c r="A3" s="290" t="s">
        <v>67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4" spans="1:20" ht="13.5" thickBot="1">
      <c r="A4" s="290" t="s">
        <v>18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</row>
    <row r="5" spans="1:20" ht="13.5" customHeight="1" thickBot="1">
      <c r="A5" s="291" t="s">
        <v>72</v>
      </c>
      <c r="B5" s="292"/>
      <c r="C5" s="294" t="s">
        <v>150</v>
      </c>
      <c r="D5" s="293" t="s">
        <v>19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</row>
    <row r="6" spans="1:20" ht="113.25" thickBot="1">
      <c r="A6" s="292"/>
      <c r="B6" s="292"/>
      <c r="C6" s="295"/>
      <c r="D6" s="31" t="s">
        <v>21</v>
      </c>
      <c r="E6" s="31" t="s">
        <v>11</v>
      </c>
      <c r="F6" s="31" t="s">
        <v>22</v>
      </c>
      <c r="G6" s="31" t="s">
        <v>23</v>
      </c>
      <c r="H6" s="31" t="s">
        <v>24</v>
      </c>
      <c r="I6" s="31" t="s">
        <v>25</v>
      </c>
      <c r="J6" s="31" t="s">
        <v>71</v>
      </c>
      <c r="K6" s="31" t="s">
        <v>13</v>
      </c>
      <c r="L6" s="31" t="s">
        <v>14</v>
      </c>
      <c r="M6" s="31" t="s">
        <v>26</v>
      </c>
      <c r="N6" s="31" t="s">
        <v>15</v>
      </c>
      <c r="O6" s="31" t="s">
        <v>27</v>
      </c>
      <c r="P6" s="31" t="s">
        <v>16</v>
      </c>
      <c r="Q6" s="31" t="s">
        <v>28</v>
      </c>
      <c r="R6" s="31" t="s">
        <v>29</v>
      </c>
      <c r="S6" s="31" t="s">
        <v>30</v>
      </c>
      <c r="T6" s="31" t="s">
        <v>17</v>
      </c>
    </row>
    <row r="7" spans="1:20" ht="12.75">
      <c r="A7" s="51">
        <v>2009</v>
      </c>
      <c r="B7" s="52" t="s">
        <v>135</v>
      </c>
      <c r="C7" s="103">
        <v>4085.065594180201</v>
      </c>
      <c r="D7" s="103">
        <v>555.711416211681</v>
      </c>
      <c r="E7" s="103">
        <v>49.9912440636</v>
      </c>
      <c r="F7" s="103">
        <v>146.85479210987</v>
      </c>
      <c r="G7" s="103">
        <v>539.74558039533</v>
      </c>
      <c r="H7" s="103">
        <v>34.80147211319</v>
      </c>
      <c r="I7" s="103">
        <v>487.6053731994</v>
      </c>
      <c r="J7" s="103">
        <v>789.75073113332</v>
      </c>
      <c r="K7" s="103">
        <v>98.20746082572</v>
      </c>
      <c r="L7" s="103">
        <v>385.11878409973</v>
      </c>
      <c r="M7" s="103">
        <v>61.24136212115</v>
      </c>
      <c r="N7" s="103">
        <v>304.20960264362</v>
      </c>
      <c r="O7" s="103">
        <v>218.70718012242</v>
      </c>
      <c r="P7" s="103">
        <v>161.45564194077</v>
      </c>
      <c r="Q7" s="103">
        <v>91.57058610645</v>
      </c>
      <c r="R7" s="103">
        <v>96.02587423972</v>
      </c>
      <c r="S7" s="103">
        <v>62.89683433884</v>
      </c>
      <c r="T7" s="103">
        <v>1.17165851539</v>
      </c>
    </row>
    <row r="8" spans="1:20" ht="12.75">
      <c r="A8" s="53"/>
      <c r="B8" s="54" t="s">
        <v>136</v>
      </c>
      <c r="C8" s="104">
        <v>4040.79123763603</v>
      </c>
      <c r="D8" s="104">
        <v>551.72450918783</v>
      </c>
      <c r="E8" s="104">
        <v>52.01502658566</v>
      </c>
      <c r="F8" s="104">
        <v>145.10758035924</v>
      </c>
      <c r="G8" s="104">
        <v>528.64556955725</v>
      </c>
      <c r="H8" s="104">
        <v>39.35032460526</v>
      </c>
      <c r="I8" s="104">
        <v>481.39035552228</v>
      </c>
      <c r="J8" s="104">
        <v>751.31695412484</v>
      </c>
      <c r="K8" s="104">
        <v>109.06727773578</v>
      </c>
      <c r="L8" s="104">
        <v>390.92625815186</v>
      </c>
      <c r="M8" s="104">
        <v>65.55493002841</v>
      </c>
      <c r="N8" s="104">
        <v>304.03502482262</v>
      </c>
      <c r="O8" s="104">
        <v>211.28289648515</v>
      </c>
      <c r="P8" s="104">
        <v>166.50620756257</v>
      </c>
      <c r="Q8" s="104">
        <v>93.05560601669</v>
      </c>
      <c r="R8" s="104">
        <v>88.83699381556</v>
      </c>
      <c r="S8" s="104">
        <v>60.63531476385</v>
      </c>
      <c r="T8" s="104">
        <v>1.34040831118</v>
      </c>
    </row>
    <row r="9" spans="1:20" ht="12.75">
      <c r="A9" s="53"/>
      <c r="B9" s="54" t="s">
        <v>137</v>
      </c>
      <c r="C9" s="104">
        <v>3998.509662118711</v>
      </c>
      <c r="D9" s="104">
        <v>520.86648979637</v>
      </c>
      <c r="E9" s="104">
        <v>44.02877668319</v>
      </c>
      <c r="F9" s="104">
        <v>138.20448435205</v>
      </c>
      <c r="G9" s="104">
        <v>526.08654140818</v>
      </c>
      <c r="H9" s="104">
        <v>43.75552894764</v>
      </c>
      <c r="I9" s="104">
        <v>491.60395519643</v>
      </c>
      <c r="J9" s="104">
        <v>732.570819677631</v>
      </c>
      <c r="K9" s="104">
        <v>103.19643164131</v>
      </c>
      <c r="L9" s="104">
        <v>417.58142779021</v>
      </c>
      <c r="M9" s="104">
        <v>64.28720594584</v>
      </c>
      <c r="N9" s="104">
        <v>294.63614766953</v>
      </c>
      <c r="O9" s="104">
        <v>222.40596374681</v>
      </c>
      <c r="P9" s="104">
        <v>152.87489814282</v>
      </c>
      <c r="Q9" s="104">
        <v>86.46375931013</v>
      </c>
      <c r="R9" s="104">
        <v>98.77454239786</v>
      </c>
      <c r="S9" s="104">
        <v>59.90529251259</v>
      </c>
      <c r="T9" s="104">
        <v>1.26739690012</v>
      </c>
    </row>
    <row r="10" spans="1:20" ht="12.75">
      <c r="A10" s="53"/>
      <c r="B10" s="54" t="s">
        <v>138</v>
      </c>
      <c r="C10" s="104">
        <v>3985.846041227509</v>
      </c>
      <c r="D10" s="104">
        <v>491.15533681555</v>
      </c>
      <c r="E10" s="104">
        <v>47.45911128522</v>
      </c>
      <c r="F10" s="104">
        <v>140.13738492198</v>
      </c>
      <c r="G10" s="104">
        <v>522.91479300007</v>
      </c>
      <c r="H10" s="104">
        <v>44.82673760633</v>
      </c>
      <c r="I10" s="104">
        <v>495.89747024265</v>
      </c>
      <c r="J10" s="104">
        <v>720.158541393819</v>
      </c>
      <c r="K10" s="104">
        <v>106.89819651159</v>
      </c>
      <c r="L10" s="104">
        <v>419.86806097725</v>
      </c>
      <c r="M10" s="104">
        <v>62.68829320715</v>
      </c>
      <c r="N10" s="104">
        <v>289.63126662787</v>
      </c>
      <c r="O10" s="104">
        <v>229.27224078032</v>
      </c>
      <c r="P10" s="104">
        <v>160.93015584411</v>
      </c>
      <c r="Q10" s="104">
        <v>86.4591629592</v>
      </c>
      <c r="R10" s="104">
        <v>101.41090043553</v>
      </c>
      <c r="S10" s="104">
        <v>64.65538123829</v>
      </c>
      <c r="T10" s="104">
        <v>1.48300738058</v>
      </c>
    </row>
    <row r="11" spans="1:20" ht="12.75">
      <c r="A11" s="53"/>
      <c r="B11" s="54" t="s">
        <v>139</v>
      </c>
      <c r="C11" s="104">
        <v>3995.852173715099</v>
      </c>
      <c r="D11" s="104">
        <v>475.85011814512</v>
      </c>
      <c r="E11" s="104">
        <v>44.19914396132</v>
      </c>
      <c r="F11" s="104">
        <v>143.44143303948</v>
      </c>
      <c r="G11" s="104">
        <v>522.46846143525</v>
      </c>
      <c r="H11" s="104">
        <v>45.95413592702</v>
      </c>
      <c r="I11" s="104">
        <v>485.76039882262</v>
      </c>
      <c r="J11" s="104">
        <v>736.421321376079</v>
      </c>
      <c r="K11" s="104">
        <v>108.87998699047</v>
      </c>
      <c r="L11" s="104">
        <v>425.38421879231</v>
      </c>
      <c r="M11" s="104">
        <v>57.99151165841</v>
      </c>
      <c r="N11" s="104">
        <v>282.14857610378</v>
      </c>
      <c r="O11" s="104">
        <v>233.70316880058</v>
      </c>
      <c r="P11" s="104">
        <v>164.97170809522</v>
      </c>
      <c r="Q11" s="104">
        <v>83.39038691995</v>
      </c>
      <c r="R11" s="104">
        <v>109.41381348354</v>
      </c>
      <c r="S11" s="104">
        <v>74.59896459326</v>
      </c>
      <c r="T11" s="104">
        <v>1.27482557069</v>
      </c>
    </row>
    <row r="12" spans="1:20" ht="12.75">
      <c r="A12" s="53"/>
      <c r="B12" s="54" t="s">
        <v>140</v>
      </c>
      <c r="C12" s="104">
        <v>4011.942942677219</v>
      </c>
      <c r="D12" s="105">
        <v>487.30627218143</v>
      </c>
      <c r="E12" s="104">
        <v>47.55979386134</v>
      </c>
      <c r="F12" s="104">
        <v>148.03550895464</v>
      </c>
      <c r="G12" s="104">
        <v>538.02022274662</v>
      </c>
      <c r="H12" s="104">
        <v>45.39919172208</v>
      </c>
      <c r="I12" s="104">
        <v>461.67251747701</v>
      </c>
      <c r="J12" s="104">
        <v>736.973761076189</v>
      </c>
      <c r="K12" s="104">
        <v>114.13883738979</v>
      </c>
      <c r="L12" s="104">
        <v>428.53734701943</v>
      </c>
      <c r="M12" s="104">
        <v>60.37235337763</v>
      </c>
      <c r="N12" s="104">
        <v>274.74843555888</v>
      </c>
      <c r="O12" s="104">
        <v>233.61076915549</v>
      </c>
      <c r="P12" s="104">
        <v>168.05317114734</v>
      </c>
      <c r="Q12" s="104">
        <v>83.72917045227</v>
      </c>
      <c r="R12" s="104">
        <v>107.12431385048</v>
      </c>
      <c r="S12" s="104">
        <v>75.43885903888</v>
      </c>
      <c r="T12" s="104">
        <v>1.22241766772</v>
      </c>
    </row>
    <row r="13" spans="1:20" ht="12.75">
      <c r="A13" s="53"/>
      <c r="B13" s="54" t="s">
        <v>131</v>
      </c>
      <c r="C13" s="104">
        <v>4046.532979254749</v>
      </c>
      <c r="D13" s="104">
        <v>518.31169299955</v>
      </c>
      <c r="E13" s="104">
        <v>45.80934323025</v>
      </c>
      <c r="F13" s="104">
        <v>152.49603526209</v>
      </c>
      <c r="G13" s="104">
        <v>529.856261542239</v>
      </c>
      <c r="H13" s="104">
        <v>44.3535248229</v>
      </c>
      <c r="I13" s="104">
        <v>462.77834895059</v>
      </c>
      <c r="J13" s="104">
        <v>743.25699820195</v>
      </c>
      <c r="K13" s="104">
        <v>116.71399181081</v>
      </c>
      <c r="L13" s="104">
        <v>427.15005434322</v>
      </c>
      <c r="M13" s="104">
        <v>59.42434541571</v>
      </c>
      <c r="N13" s="104">
        <v>272.95399111671</v>
      </c>
      <c r="O13" s="104">
        <v>234.87763217653</v>
      </c>
      <c r="P13" s="104">
        <v>165.61524497225</v>
      </c>
      <c r="Q13" s="104">
        <v>88.08535233448</v>
      </c>
      <c r="R13" s="104">
        <v>111.13379692407</v>
      </c>
      <c r="S13" s="104">
        <v>72.7431345202</v>
      </c>
      <c r="T13" s="104">
        <v>0.9732306312</v>
      </c>
    </row>
    <row r="14" spans="1:20" ht="12.75">
      <c r="A14" s="53"/>
      <c r="B14" s="54" t="s">
        <v>132</v>
      </c>
      <c r="C14" s="104">
        <v>4087.779706214794</v>
      </c>
      <c r="D14" s="104">
        <v>547.170176447322</v>
      </c>
      <c r="E14" s="104">
        <v>44.57210548397</v>
      </c>
      <c r="F14" s="104">
        <v>153.43014463364</v>
      </c>
      <c r="G14" s="104">
        <v>544.98586948348</v>
      </c>
      <c r="H14" s="104">
        <v>44.99468834705</v>
      </c>
      <c r="I14" s="104">
        <v>464.62638952192</v>
      </c>
      <c r="J14" s="104">
        <v>746.325978652521</v>
      </c>
      <c r="K14" s="104">
        <v>109.44362031995</v>
      </c>
      <c r="L14" s="104">
        <v>423.934978546191</v>
      </c>
      <c r="M14" s="104">
        <v>66.02109832798</v>
      </c>
      <c r="N14" s="104">
        <v>266.55080711303</v>
      </c>
      <c r="O14" s="104">
        <v>234.12197079611</v>
      </c>
      <c r="P14" s="104">
        <v>163.77346266824</v>
      </c>
      <c r="Q14" s="104">
        <v>93.24363289001</v>
      </c>
      <c r="R14" s="104">
        <v>110.79545209734</v>
      </c>
      <c r="S14" s="104">
        <v>72.63831965504</v>
      </c>
      <c r="T14" s="104">
        <v>1.151011231</v>
      </c>
    </row>
    <row r="15" spans="1:20" ht="12.75">
      <c r="A15" s="53"/>
      <c r="B15" s="54" t="s">
        <v>133</v>
      </c>
      <c r="C15" s="104">
        <v>4162.884967892921</v>
      </c>
      <c r="D15" s="104">
        <v>564.524119717451</v>
      </c>
      <c r="E15" s="104">
        <v>41.51050651837</v>
      </c>
      <c r="F15" s="104">
        <v>155.4371964631</v>
      </c>
      <c r="G15" s="104">
        <v>541.50488718417</v>
      </c>
      <c r="H15" s="104">
        <v>44.68821534106</v>
      </c>
      <c r="I15" s="104">
        <v>477.72015544283</v>
      </c>
      <c r="J15" s="104">
        <v>758.6242987794</v>
      </c>
      <c r="K15" s="104">
        <v>122.0180539329</v>
      </c>
      <c r="L15" s="104">
        <v>438.58387288103</v>
      </c>
      <c r="M15" s="104">
        <v>68.49557395995</v>
      </c>
      <c r="N15" s="104">
        <v>268.55638922367</v>
      </c>
      <c r="O15" s="104">
        <v>236.02577780343</v>
      </c>
      <c r="P15" s="104">
        <v>162.29108120696</v>
      </c>
      <c r="Q15" s="104">
        <v>94.24789832059</v>
      </c>
      <c r="R15" s="104">
        <v>110.14297342416</v>
      </c>
      <c r="S15" s="104">
        <v>76.81689160683</v>
      </c>
      <c r="T15" s="104">
        <v>1.69707608702</v>
      </c>
    </row>
    <row r="16" spans="1:20" ht="12.75">
      <c r="A16" s="53"/>
      <c r="B16" s="54" t="s">
        <v>134</v>
      </c>
      <c r="C16" s="104">
        <v>4220.40316142322</v>
      </c>
      <c r="D16" s="104">
        <v>572.791229419801</v>
      </c>
      <c r="E16" s="104">
        <v>42.9243482577</v>
      </c>
      <c r="F16" s="104">
        <v>153.96349573272</v>
      </c>
      <c r="G16" s="104">
        <v>552.11829258797</v>
      </c>
      <c r="H16" s="104">
        <v>45.39463578764</v>
      </c>
      <c r="I16" s="104">
        <v>477.55122467042</v>
      </c>
      <c r="J16" s="104">
        <v>776.149643700659</v>
      </c>
      <c r="K16" s="104">
        <v>120.83846894615</v>
      </c>
      <c r="L16" s="104">
        <v>442.61552354338</v>
      </c>
      <c r="M16" s="104">
        <v>72.17859021301</v>
      </c>
      <c r="N16" s="104">
        <v>272.69380520917</v>
      </c>
      <c r="O16" s="104">
        <v>238.87262083907</v>
      </c>
      <c r="P16" s="104">
        <v>165.29521930041</v>
      </c>
      <c r="Q16" s="104">
        <v>95.66137959121</v>
      </c>
      <c r="R16" s="104">
        <v>111.54972576728</v>
      </c>
      <c r="S16" s="104">
        <v>78.30705666862</v>
      </c>
      <c r="T16" s="104">
        <v>1.49790118801</v>
      </c>
    </row>
    <row r="17" spans="1:20" ht="12.75">
      <c r="A17" s="53"/>
      <c r="B17" s="54" t="s">
        <v>145</v>
      </c>
      <c r="C17" s="104">
        <v>4275.132415869171</v>
      </c>
      <c r="D17" s="104">
        <v>593.85184235075</v>
      </c>
      <c r="E17" s="104">
        <v>44.24185054445</v>
      </c>
      <c r="F17" s="104">
        <v>164.50315242536</v>
      </c>
      <c r="G17" s="104">
        <v>546.75180998244</v>
      </c>
      <c r="H17" s="104">
        <v>45.69430152122</v>
      </c>
      <c r="I17" s="104">
        <v>481.01980019699</v>
      </c>
      <c r="J17" s="104">
        <v>812.58615535078</v>
      </c>
      <c r="K17" s="104">
        <v>113.75228333279</v>
      </c>
      <c r="L17" s="104">
        <v>447.487486850751</v>
      </c>
      <c r="M17" s="104">
        <v>73.80342223336</v>
      </c>
      <c r="N17" s="104">
        <v>269.18352073919</v>
      </c>
      <c r="O17" s="104">
        <v>244.41683481226</v>
      </c>
      <c r="P17" s="104">
        <v>154.12585726301</v>
      </c>
      <c r="Q17" s="104">
        <v>94.14866410696</v>
      </c>
      <c r="R17" s="104">
        <v>108.70749149744</v>
      </c>
      <c r="S17" s="104">
        <v>79.55119464102</v>
      </c>
      <c r="T17" s="104">
        <v>1.3067480204</v>
      </c>
    </row>
    <row r="18" spans="1:20" ht="13.5" thickBot="1">
      <c r="A18" s="53"/>
      <c r="B18" s="55" t="s">
        <v>146</v>
      </c>
      <c r="C18" s="104">
        <v>4286.571828418371</v>
      </c>
      <c r="D18" s="104">
        <v>600.20183593257</v>
      </c>
      <c r="E18" s="104">
        <v>46.77115312491</v>
      </c>
      <c r="F18" s="104">
        <v>177.77135924944</v>
      </c>
      <c r="G18" s="104">
        <v>544.221608612641</v>
      </c>
      <c r="H18" s="104">
        <v>50.01122125602</v>
      </c>
      <c r="I18" s="104">
        <v>506.67749205093</v>
      </c>
      <c r="J18" s="104">
        <v>816.15826585552</v>
      </c>
      <c r="K18" s="104">
        <v>104.2468438335</v>
      </c>
      <c r="L18" s="104">
        <v>433.59115815323</v>
      </c>
      <c r="M18" s="104">
        <v>65.07376299326</v>
      </c>
      <c r="N18" s="104">
        <v>282.2186122446</v>
      </c>
      <c r="O18" s="104">
        <v>237.8194304247</v>
      </c>
      <c r="P18" s="104">
        <v>145.14445246087</v>
      </c>
      <c r="Q18" s="104">
        <v>88.51324156682</v>
      </c>
      <c r="R18" s="104">
        <v>107.92081972036</v>
      </c>
      <c r="S18" s="104">
        <v>80.07384511394</v>
      </c>
      <c r="T18" s="104">
        <v>0.15672582506</v>
      </c>
    </row>
    <row r="19" spans="1:20" ht="12.75">
      <c r="A19" s="51">
        <v>2010</v>
      </c>
      <c r="B19" s="52" t="s">
        <v>135</v>
      </c>
      <c r="C19" s="156">
        <v>4268.923845196829</v>
      </c>
      <c r="D19" s="156">
        <v>601.816735002139</v>
      </c>
      <c r="E19" s="156">
        <v>44.01570715613</v>
      </c>
      <c r="F19" s="156">
        <v>181.31259010824</v>
      </c>
      <c r="G19" s="156">
        <v>531.63492770233</v>
      </c>
      <c r="H19" s="156">
        <v>49.23287293898</v>
      </c>
      <c r="I19" s="156">
        <v>517.68756683352</v>
      </c>
      <c r="J19" s="156">
        <v>808.32209304005</v>
      </c>
      <c r="K19" s="156">
        <v>102.01814519357</v>
      </c>
      <c r="L19" s="156">
        <v>424.09550009666</v>
      </c>
      <c r="M19" s="156">
        <v>63.12079150006</v>
      </c>
      <c r="N19" s="156">
        <v>286.4091342834</v>
      </c>
      <c r="O19" s="156">
        <v>244.91276909341</v>
      </c>
      <c r="P19" s="156">
        <v>141.51536026522</v>
      </c>
      <c r="Q19" s="156">
        <v>88.02547435475</v>
      </c>
      <c r="R19" s="156">
        <v>100.57962714949</v>
      </c>
      <c r="S19" s="156">
        <v>84.06891610928</v>
      </c>
      <c r="T19" s="156">
        <v>0.1556343696</v>
      </c>
    </row>
    <row r="20" spans="1:20" ht="12.75">
      <c r="A20" s="53"/>
      <c r="B20" s="54" t="s">
        <v>136</v>
      </c>
      <c r="C20" s="157">
        <v>4294.73404742577</v>
      </c>
      <c r="D20" s="157">
        <v>586.33160992151</v>
      </c>
      <c r="E20" s="157">
        <v>41.18949427578</v>
      </c>
      <c r="F20" s="157">
        <v>187.93778152846</v>
      </c>
      <c r="G20" s="157">
        <v>534.65456750894</v>
      </c>
      <c r="H20" s="157">
        <v>46.61827000737</v>
      </c>
      <c r="I20" s="157">
        <v>539.03418463608</v>
      </c>
      <c r="J20" s="157">
        <v>812.68541229667</v>
      </c>
      <c r="K20" s="157">
        <v>102.28864936953</v>
      </c>
      <c r="L20" s="157">
        <v>414.46982948115</v>
      </c>
      <c r="M20" s="157">
        <v>59.46973294019</v>
      </c>
      <c r="N20" s="157">
        <v>289.64952775514</v>
      </c>
      <c r="O20" s="157">
        <v>247.80705086936</v>
      </c>
      <c r="P20" s="157">
        <v>144.5021978388</v>
      </c>
      <c r="Q20" s="157">
        <v>91.191744457</v>
      </c>
      <c r="R20" s="157">
        <v>105.7015852033</v>
      </c>
      <c r="S20" s="157">
        <v>90.91849822892</v>
      </c>
      <c r="T20" s="157">
        <v>0.28391110757</v>
      </c>
    </row>
    <row r="21" spans="1:20" ht="12.75">
      <c r="A21" s="53"/>
      <c r="B21" s="54" t="s">
        <v>137</v>
      </c>
      <c r="C21" s="157">
        <v>4297.263575763299</v>
      </c>
      <c r="D21" s="157">
        <v>564.218099600549</v>
      </c>
      <c r="E21" s="157">
        <v>38.867093172</v>
      </c>
      <c r="F21" s="157">
        <v>183.85778874779</v>
      </c>
      <c r="G21" s="157">
        <v>523.20004614897</v>
      </c>
      <c r="H21" s="157">
        <v>47.59140326119</v>
      </c>
      <c r="I21" s="157">
        <v>539.13549030339</v>
      </c>
      <c r="J21" s="157">
        <v>819.57558283</v>
      </c>
      <c r="K21" s="157">
        <v>102.93349673262</v>
      </c>
      <c r="L21" s="157">
        <v>427.88868516717</v>
      </c>
      <c r="M21" s="157">
        <v>66.08866516786</v>
      </c>
      <c r="N21" s="157">
        <v>271.77931359116</v>
      </c>
      <c r="O21" s="157">
        <v>257.08665431786</v>
      </c>
      <c r="P21" s="157">
        <v>153.34480182144</v>
      </c>
      <c r="Q21" s="157">
        <v>90.77075850988</v>
      </c>
      <c r="R21" s="157">
        <v>116.70621793671</v>
      </c>
      <c r="S21" s="157">
        <v>93.8973335514</v>
      </c>
      <c r="T21" s="157">
        <v>0.32214490331</v>
      </c>
    </row>
    <row r="22" spans="1:20" ht="12.75">
      <c r="A22" s="84"/>
      <c r="B22" s="54" t="s">
        <v>138</v>
      </c>
      <c r="C22" s="157">
        <v>4321.844649626299</v>
      </c>
      <c r="D22" s="157">
        <v>540.93715042373</v>
      </c>
      <c r="E22" s="157">
        <v>39.96241207194</v>
      </c>
      <c r="F22" s="157">
        <v>190.53344015048</v>
      </c>
      <c r="G22" s="157">
        <v>547.28179310872</v>
      </c>
      <c r="H22" s="157">
        <v>49.19892733766</v>
      </c>
      <c r="I22" s="157">
        <v>551.903908439719</v>
      </c>
      <c r="J22" s="157">
        <v>817.88880894534</v>
      </c>
      <c r="K22" s="157">
        <v>100.28670638906</v>
      </c>
      <c r="L22" s="157">
        <v>431.9154561906</v>
      </c>
      <c r="M22" s="157">
        <v>64.17929527994</v>
      </c>
      <c r="N22" s="157">
        <v>267.25681639331</v>
      </c>
      <c r="O22" s="157">
        <v>252.65909341038</v>
      </c>
      <c r="P22" s="157">
        <v>155.03462254623</v>
      </c>
      <c r="Q22" s="157">
        <v>92.98570578858</v>
      </c>
      <c r="R22" s="157">
        <v>122.33696440104</v>
      </c>
      <c r="S22" s="157">
        <v>96.99147975815</v>
      </c>
      <c r="T22" s="157">
        <v>0.49206899142</v>
      </c>
    </row>
    <row r="23" spans="1:20" ht="12.75">
      <c r="A23" s="84"/>
      <c r="B23" s="54" t="s">
        <v>139</v>
      </c>
      <c r="C23" s="157">
        <v>4332.172725493518</v>
      </c>
      <c r="D23" s="157">
        <v>530.5086427203</v>
      </c>
      <c r="E23" s="157">
        <v>38.43793022885</v>
      </c>
      <c r="F23" s="157">
        <v>184.63176826004</v>
      </c>
      <c r="G23" s="157">
        <v>559.39824712685</v>
      </c>
      <c r="H23" s="157">
        <v>53.33848275845</v>
      </c>
      <c r="I23" s="157">
        <v>541.16847492206</v>
      </c>
      <c r="J23" s="157">
        <v>824.082379463078</v>
      </c>
      <c r="K23" s="157">
        <v>99.60335739883</v>
      </c>
      <c r="L23" s="157">
        <v>451.60290842249</v>
      </c>
      <c r="M23" s="157">
        <v>62.27856879085</v>
      </c>
      <c r="N23" s="157">
        <v>262.88730726102</v>
      </c>
      <c r="O23" s="157">
        <v>242.97972982436</v>
      </c>
      <c r="P23" s="157">
        <v>154.35407928832</v>
      </c>
      <c r="Q23" s="157">
        <v>89.08808404759</v>
      </c>
      <c r="R23" s="157">
        <v>145.56820191796</v>
      </c>
      <c r="S23" s="157">
        <v>91.48929734244</v>
      </c>
      <c r="T23" s="157">
        <v>0.75526572003</v>
      </c>
    </row>
    <row r="24" spans="1:20" ht="12.75">
      <c r="A24" s="84"/>
      <c r="B24" s="54" t="s">
        <v>140</v>
      </c>
      <c r="C24" s="157">
        <v>4343.872629232469</v>
      </c>
      <c r="D24" s="158">
        <v>534.499609560229</v>
      </c>
      <c r="E24" s="157">
        <v>40.12593310822</v>
      </c>
      <c r="F24" s="157">
        <v>183.27755772511</v>
      </c>
      <c r="G24" s="157">
        <v>570.84710042424</v>
      </c>
      <c r="H24" s="157">
        <v>54.43175860243</v>
      </c>
      <c r="I24" s="157">
        <v>536.17355739393</v>
      </c>
      <c r="J24" s="157">
        <v>823.17864332401</v>
      </c>
      <c r="K24" s="157">
        <v>97.22464580566</v>
      </c>
      <c r="L24" s="157">
        <v>446.74613490337</v>
      </c>
      <c r="M24" s="157">
        <v>63.44492705967</v>
      </c>
      <c r="N24" s="157">
        <v>271.58161948392</v>
      </c>
      <c r="O24" s="157">
        <v>223.38024955943</v>
      </c>
      <c r="P24" s="157">
        <v>160.87095343315</v>
      </c>
      <c r="Q24" s="157">
        <v>91.77382170831</v>
      </c>
      <c r="R24" s="157">
        <v>153.82540012118</v>
      </c>
      <c r="S24" s="157">
        <v>91.55121634099</v>
      </c>
      <c r="T24" s="157">
        <v>0.93950067862</v>
      </c>
    </row>
    <row r="25" spans="1:20" ht="12.75">
      <c r="A25" s="84"/>
      <c r="B25" s="54" t="s">
        <v>131</v>
      </c>
      <c r="C25" s="157">
        <v>4396.875860724351</v>
      </c>
      <c r="D25" s="157">
        <v>546.638964514701</v>
      </c>
      <c r="E25" s="157">
        <v>38.48167229176</v>
      </c>
      <c r="F25" s="157">
        <v>185.98774033552</v>
      </c>
      <c r="G25" s="157">
        <v>581.54122444293</v>
      </c>
      <c r="H25" s="157">
        <v>56.41244154662</v>
      </c>
      <c r="I25" s="157">
        <v>541.910070219349</v>
      </c>
      <c r="J25" s="157">
        <v>826.384710511491</v>
      </c>
      <c r="K25" s="157">
        <v>103.90278268474</v>
      </c>
      <c r="L25" s="157">
        <v>452.87073420136</v>
      </c>
      <c r="M25" s="157">
        <v>68.61456085774</v>
      </c>
      <c r="N25" s="157">
        <v>262.19338889939</v>
      </c>
      <c r="O25" s="157">
        <v>228.90789299093</v>
      </c>
      <c r="P25" s="157">
        <v>159.97385676791</v>
      </c>
      <c r="Q25" s="157">
        <v>93.55939877052</v>
      </c>
      <c r="R25" s="157">
        <v>157.02747781925</v>
      </c>
      <c r="S25" s="157">
        <v>91.7178022343</v>
      </c>
      <c r="T25" s="157">
        <v>0.75114163584</v>
      </c>
    </row>
    <row r="26" spans="1:20" ht="12.75">
      <c r="A26" s="84"/>
      <c r="B26" s="54" t="s">
        <v>132</v>
      </c>
      <c r="C26" s="157">
        <v>4410.355507777659</v>
      </c>
      <c r="D26" s="157">
        <v>559.180884542678</v>
      </c>
      <c r="E26" s="157">
        <v>39.17333821304</v>
      </c>
      <c r="F26" s="157">
        <v>193.37805771066</v>
      </c>
      <c r="G26" s="157">
        <v>592.28781351772</v>
      </c>
      <c r="H26" s="157">
        <v>56.28062862878</v>
      </c>
      <c r="I26" s="157">
        <v>551.06781911434</v>
      </c>
      <c r="J26" s="157">
        <v>805.023496483591</v>
      </c>
      <c r="K26" s="157">
        <v>107.60962195814</v>
      </c>
      <c r="L26" s="157">
        <v>449.00900072971</v>
      </c>
      <c r="M26" s="157">
        <v>67.12548777508</v>
      </c>
      <c r="N26" s="157">
        <v>267.09181891167</v>
      </c>
      <c r="O26" s="157">
        <v>228.38344663652</v>
      </c>
      <c r="P26" s="157">
        <v>164.49056011991</v>
      </c>
      <c r="Q26" s="157">
        <v>95.31415729612</v>
      </c>
      <c r="R26" s="157">
        <v>150.51053511408</v>
      </c>
      <c r="S26" s="157">
        <v>83.5597662108</v>
      </c>
      <c r="T26" s="157">
        <v>0.86907481482</v>
      </c>
    </row>
    <row r="27" spans="1:20" ht="12.75">
      <c r="A27" s="84"/>
      <c r="B27" s="54" t="s">
        <v>133</v>
      </c>
      <c r="C27" s="157">
        <v>4439.47511393825</v>
      </c>
      <c r="D27" s="157">
        <v>582.610139922801</v>
      </c>
      <c r="E27" s="157">
        <v>37.23469472803</v>
      </c>
      <c r="F27" s="157">
        <v>199.13903661399</v>
      </c>
      <c r="G27" s="157">
        <v>606.7136487009</v>
      </c>
      <c r="H27" s="157">
        <v>55.1045415986</v>
      </c>
      <c r="I27" s="157">
        <v>561.08338606462</v>
      </c>
      <c r="J27" s="157">
        <v>821.682023761909</v>
      </c>
      <c r="K27" s="157">
        <v>105.0925547666</v>
      </c>
      <c r="L27" s="157">
        <v>440.13781044881</v>
      </c>
      <c r="M27" s="157">
        <v>64.53900435496</v>
      </c>
      <c r="N27" s="157">
        <v>253.45444383908</v>
      </c>
      <c r="O27" s="157">
        <v>233.60181471174</v>
      </c>
      <c r="P27" s="157">
        <v>158.43763263832</v>
      </c>
      <c r="Q27" s="157">
        <v>94.57360326674</v>
      </c>
      <c r="R27" s="157">
        <v>142.42220024522</v>
      </c>
      <c r="S27" s="157">
        <v>82.71214211913</v>
      </c>
      <c r="T27" s="157">
        <v>0.9364361568</v>
      </c>
    </row>
    <row r="28" spans="1:34" s="125" customFormat="1" ht="13.5" thickBot="1">
      <c r="A28" s="84"/>
      <c r="B28" s="54" t="s">
        <v>134</v>
      </c>
      <c r="C28" s="157">
        <v>4457.48614837697</v>
      </c>
      <c r="D28" s="157">
        <v>608.35519392118</v>
      </c>
      <c r="E28" s="157">
        <v>37.8462118552</v>
      </c>
      <c r="F28" s="157">
        <v>198.37282206753</v>
      </c>
      <c r="G28" s="157">
        <v>603.18500511927</v>
      </c>
      <c r="H28" s="157">
        <v>51.72753205623</v>
      </c>
      <c r="I28" s="157">
        <v>576.25808979136</v>
      </c>
      <c r="J28" s="157">
        <v>814.72430221938</v>
      </c>
      <c r="K28" s="157">
        <v>102.66518219802</v>
      </c>
      <c r="L28" s="157">
        <v>451.08354910003</v>
      </c>
      <c r="M28" s="157">
        <v>60.28227397175</v>
      </c>
      <c r="N28" s="157">
        <v>263.86715367754</v>
      </c>
      <c r="O28" s="157">
        <v>224.34618714356</v>
      </c>
      <c r="P28" s="157">
        <v>155.55266787311</v>
      </c>
      <c r="Q28" s="157">
        <v>81.46794464942</v>
      </c>
      <c r="R28" s="157">
        <v>146.9521542954</v>
      </c>
      <c r="S28" s="157">
        <v>79.62055206419</v>
      </c>
      <c r="T28" s="157">
        <v>1.1793263738</v>
      </c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</row>
    <row r="29" spans="1:34" s="85" customFormat="1" ht="12.75">
      <c r="A29" s="164"/>
      <c r="B29" s="54" t="s">
        <v>145</v>
      </c>
      <c r="C29" s="157">
        <v>4498.460417494951</v>
      </c>
      <c r="D29" s="157">
        <v>623.001045423251</v>
      </c>
      <c r="E29" s="157">
        <v>37.22734609157</v>
      </c>
      <c r="F29" s="157">
        <v>198.654857489</v>
      </c>
      <c r="G29" s="157">
        <v>597.8901454988</v>
      </c>
      <c r="H29" s="157">
        <v>54.5328743187</v>
      </c>
      <c r="I29" s="157">
        <v>581.86960910527</v>
      </c>
      <c r="J29" s="157">
        <v>833.80590816432</v>
      </c>
      <c r="K29" s="157">
        <v>109.693177805</v>
      </c>
      <c r="L29" s="157">
        <v>451.61656307788</v>
      </c>
      <c r="M29" s="157">
        <v>55.42241079472</v>
      </c>
      <c r="N29" s="157">
        <v>280.76916900411</v>
      </c>
      <c r="O29" s="157">
        <v>225.34435791812</v>
      </c>
      <c r="P29" s="157">
        <v>152.3358796581</v>
      </c>
      <c r="Q29" s="157">
        <v>79.99713477223</v>
      </c>
      <c r="R29" s="157">
        <v>132.32352209761</v>
      </c>
      <c r="S29" s="157">
        <v>83.08514495941</v>
      </c>
      <c r="T29" s="157">
        <v>0.89127131686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s="85" customFormat="1" ht="13.5" thickBot="1">
      <c r="A30" s="165"/>
      <c r="B30" s="166" t="s">
        <v>146</v>
      </c>
      <c r="C30" s="167">
        <v>4523.446838683848</v>
      </c>
      <c r="D30" s="167">
        <v>631.029566399818</v>
      </c>
      <c r="E30" s="167">
        <v>38.47374080959</v>
      </c>
      <c r="F30" s="167">
        <v>199.56069468497</v>
      </c>
      <c r="G30" s="167">
        <v>599.38002198784</v>
      </c>
      <c r="H30" s="167">
        <v>53.51681715164</v>
      </c>
      <c r="I30" s="167">
        <v>568.84989791377</v>
      </c>
      <c r="J30" s="167">
        <v>833.42578233057</v>
      </c>
      <c r="K30" s="167">
        <v>113.71420256354</v>
      </c>
      <c r="L30" s="167">
        <v>461.37807745249</v>
      </c>
      <c r="M30" s="167">
        <v>51.85691964681</v>
      </c>
      <c r="N30" s="167">
        <v>294.42515774591</v>
      </c>
      <c r="O30" s="167">
        <v>229.81774819571</v>
      </c>
      <c r="P30" s="167">
        <v>146.77397497036</v>
      </c>
      <c r="Q30" s="167">
        <v>82.82225096913</v>
      </c>
      <c r="R30" s="167">
        <v>133.50922259247</v>
      </c>
      <c r="S30" s="167">
        <v>83.20619257542</v>
      </c>
      <c r="T30" s="167">
        <v>1.70657069381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s="85" customFormat="1" ht="12.75">
      <c r="A31" s="201">
        <v>2011</v>
      </c>
      <c r="B31" s="52" t="s">
        <v>135</v>
      </c>
      <c r="C31" s="206">
        <v>4515.728719894607</v>
      </c>
      <c r="D31" s="206">
        <v>617.413987602159</v>
      </c>
      <c r="E31" s="206">
        <v>38.92415651842</v>
      </c>
      <c r="F31" s="206">
        <v>204.07415906821</v>
      </c>
      <c r="G31" s="206">
        <v>598.246119442869</v>
      </c>
      <c r="H31" s="206">
        <v>59.28857329384</v>
      </c>
      <c r="I31" s="206">
        <v>560.355889950039</v>
      </c>
      <c r="J31" s="206">
        <v>833.32791021664</v>
      </c>
      <c r="K31" s="206">
        <v>108.83810574726</v>
      </c>
      <c r="L31" s="206">
        <v>448.94363498799</v>
      </c>
      <c r="M31" s="206">
        <v>60.66348514789</v>
      </c>
      <c r="N31" s="206">
        <v>302.56256090502</v>
      </c>
      <c r="O31" s="206">
        <v>229.67029196785</v>
      </c>
      <c r="P31" s="206">
        <v>149.96106358413</v>
      </c>
      <c r="Q31" s="206">
        <v>90.63642905996</v>
      </c>
      <c r="R31" s="206">
        <v>128.58104849284</v>
      </c>
      <c r="S31" s="206">
        <v>82.67703704365</v>
      </c>
      <c r="T31" s="206">
        <v>1.56426686584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s="85" customFormat="1" ht="12.75">
      <c r="A32" s="164"/>
      <c r="B32" s="54" t="s">
        <v>136</v>
      </c>
      <c r="C32" s="207">
        <v>4525.33322968861</v>
      </c>
      <c r="D32" s="207">
        <v>602.030100115789</v>
      </c>
      <c r="E32" s="207">
        <v>41.99613173366</v>
      </c>
      <c r="F32" s="207">
        <v>202.21878784468</v>
      </c>
      <c r="G32" s="207">
        <v>606.78670681633</v>
      </c>
      <c r="H32" s="207">
        <v>57.9408869414</v>
      </c>
      <c r="I32" s="207">
        <v>568.65052826197</v>
      </c>
      <c r="J32" s="207">
        <v>819.651216772761</v>
      </c>
      <c r="K32" s="207">
        <v>105.40078537411</v>
      </c>
      <c r="L32" s="207">
        <v>452.18858151528</v>
      </c>
      <c r="M32" s="207">
        <v>60.6490145501</v>
      </c>
      <c r="N32" s="207">
        <v>299.36646744847</v>
      </c>
      <c r="O32" s="207">
        <v>231.94487038552</v>
      </c>
      <c r="P32" s="207">
        <v>157.08707973628</v>
      </c>
      <c r="Q32" s="207">
        <v>89.02439839974</v>
      </c>
      <c r="R32" s="207">
        <v>146.62249531788</v>
      </c>
      <c r="S32" s="207">
        <v>82.14762704609</v>
      </c>
      <c r="T32" s="207">
        <v>1.62755142855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s="85" customFormat="1" ht="12.75">
      <c r="A33" s="164"/>
      <c r="B33" s="54" t="s">
        <v>137</v>
      </c>
      <c r="C33" s="207">
        <v>4496.11153907185</v>
      </c>
      <c r="D33" s="207">
        <v>562.75853398558</v>
      </c>
      <c r="E33" s="207">
        <v>45.19117383066</v>
      </c>
      <c r="F33" s="207">
        <v>206.26371553006</v>
      </c>
      <c r="G33" s="207">
        <v>590.12194658818</v>
      </c>
      <c r="H33" s="207">
        <v>57.46662275518</v>
      </c>
      <c r="I33" s="207">
        <v>581.4034080656</v>
      </c>
      <c r="J33" s="207">
        <v>814.62610608625</v>
      </c>
      <c r="K33" s="207">
        <v>105.70390361791</v>
      </c>
      <c r="L33" s="207">
        <v>460.53250115493</v>
      </c>
      <c r="M33" s="207">
        <v>60.09002154036</v>
      </c>
      <c r="N33" s="207">
        <v>296.55214199304</v>
      </c>
      <c r="O33" s="207">
        <v>232.70564576318</v>
      </c>
      <c r="P33" s="207">
        <v>169.01250544912</v>
      </c>
      <c r="Q33" s="207">
        <v>90.54350965258</v>
      </c>
      <c r="R33" s="207">
        <v>144.39142646925</v>
      </c>
      <c r="S33" s="207">
        <v>78.11113056624</v>
      </c>
      <c r="T33" s="207">
        <v>0.63724602373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s="85" customFormat="1" ht="12.75">
      <c r="A34" s="164"/>
      <c r="B34" s="54" t="s">
        <v>138</v>
      </c>
      <c r="C34" s="174">
        <v>4518.65760316529</v>
      </c>
      <c r="D34" s="174">
        <v>549.202105440729</v>
      </c>
      <c r="E34" s="174">
        <v>44.89630667372</v>
      </c>
      <c r="F34" s="174">
        <v>199.94720122514</v>
      </c>
      <c r="G34" s="174">
        <v>607.73881219002</v>
      </c>
      <c r="H34" s="174">
        <v>51.07695153667</v>
      </c>
      <c r="I34" s="174">
        <v>586.35188086827</v>
      </c>
      <c r="J34" s="174">
        <v>822.593955114241</v>
      </c>
      <c r="K34" s="174">
        <v>106.41910296973</v>
      </c>
      <c r="L34" s="174">
        <v>472.50881111033</v>
      </c>
      <c r="M34" s="174">
        <v>54.52686259698</v>
      </c>
      <c r="N34" s="174">
        <v>301.37642581125</v>
      </c>
      <c r="O34" s="174">
        <v>231.67164228971</v>
      </c>
      <c r="P34" s="174">
        <v>173.5911616474</v>
      </c>
      <c r="Q34" s="174">
        <v>91.08184238907</v>
      </c>
      <c r="R34" s="174">
        <v>147.78343738545</v>
      </c>
      <c r="S34" s="174">
        <v>77.38069325776</v>
      </c>
      <c r="T34" s="174">
        <v>0.51041065882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s="85" customFormat="1" ht="12.75">
      <c r="A35" s="164"/>
      <c r="B35" s="54" t="s">
        <v>139</v>
      </c>
      <c r="C35" s="157">
        <v>4486.584384002603</v>
      </c>
      <c r="D35" s="157">
        <v>538.603078961491</v>
      </c>
      <c r="E35" s="157">
        <v>46.09228598818</v>
      </c>
      <c r="F35" s="157">
        <v>206.37787462547</v>
      </c>
      <c r="G35" s="157">
        <v>594.17339430842</v>
      </c>
      <c r="H35" s="157">
        <v>50.14096007267</v>
      </c>
      <c r="I35" s="157">
        <v>596.54563196611</v>
      </c>
      <c r="J35" s="157">
        <v>818.516199692802</v>
      </c>
      <c r="K35" s="157">
        <v>110.0270220667</v>
      </c>
      <c r="L35" s="157">
        <v>465.22834544251</v>
      </c>
      <c r="M35" s="157">
        <v>55.61381282884</v>
      </c>
      <c r="N35" s="157">
        <v>301.82661992716</v>
      </c>
      <c r="O35" s="157">
        <v>224.94040827392</v>
      </c>
      <c r="P35" s="157">
        <v>169.46087643682</v>
      </c>
      <c r="Q35" s="157">
        <v>91.07317736653</v>
      </c>
      <c r="R35" s="157">
        <v>137.92539156638</v>
      </c>
      <c r="S35" s="157">
        <v>79.51396255148</v>
      </c>
      <c r="T35" s="232">
        <v>0.52534192712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s="85" customFormat="1" ht="12.75">
      <c r="A36" s="164"/>
      <c r="B36" s="54" t="s">
        <v>140</v>
      </c>
      <c r="C36" s="157">
        <v>4505.076769739152</v>
      </c>
      <c r="D36" s="157">
        <v>545.085656239421</v>
      </c>
      <c r="E36" s="157">
        <v>46.57051083234</v>
      </c>
      <c r="F36" s="157">
        <v>207.85422969039</v>
      </c>
      <c r="G36" s="157">
        <v>609.142544398641</v>
      </c>
      <c r="H36" s="157">
        <v>50.15384881466</v>
      </c>
      <c r="I36" s="157">
        <v>582.27444513507</v>
      </c>
      <c r="J36" s="157">
        <v>818.49088290972</v>
      </c>
      <c r="K36" s="157">
        <v>111.40375124611</v>
      </c>
      <c r="L36" s="157">
        <v>462.07962472034</v>
      </c>
      <c r="M36" s="157">
        <v>52.74258020575</v>
      </c>
      <c r="N36" s="157">
        <v>294.33915954882</v>
      </c>
      <c r="O36" s="157">
        <v>236.80096528112</v>
      </c>
      <c r="P36" s="157">
        <v>170.65383697144</v>
      </c>
      <c r="Q36" s="157">
        <v>90.95052358043</v>
      </c>
      <c r="R36" s="157">
        <v>144.10115436978</v>
      </c>
      <c r="S36" s="157">
        <v>81.64388993015</v>
      </c>
      <c r="T36" s="232">
        <v>0.78916586497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s="85" customFormat="1" ht="12.75">
      <c r="A37" s="164"/>
      <c r="B37" s="54" t="s">
        <v>131</v>
      </c>
      <c r="C37" s="157">
        <v>4510.6893164084</v>
      </c>
      <c r="D37" s="157">
        <v>547.886248316539</v>
      </c>
      <c r="E37" s="157">
        <v>47.36452965271</v>
      </c>
      <c r="F37" s="157">
        <v>210.36802270477</v>
      </c>
      <c r="G37" s="157">
        <v>619.44014440053</v>
      </c>
      <c r="H37" s="157">
        <v>48.37861991118</v>
      </c>
      <c r="I37" s="157">
        <v>577.097930115261</v>
      </c>
      <c r="J37" s="157">
        <v>819.07400470254</v>
      </c>
      <c r="K37" s="157">
        <v>113.48824394594</v>
      </c>
      <c r="L37" s="157">
        <v>462.99870107933</v>
      </c>
      <c r="M37" s="157">
        <v>54.18961990488</v>
      </c>
      <c r="N37" s="157">
        <v>285.26267530656</v>
      </c>
      <c r="O37" s="157">
        <v>244.71935491855</v>
      </c>
      <c r="P37" s="157">
        <v>166.6861721709</v>
      </c>
      <c r="Q37" s="157">
        <v>89.02306858145</v>
      </c>
      <c r="R37" s="157">
        <v>139.15265251203</v>
      </c>
      <c r="S37" s="157">
        <v>84.75750494997</v>
      </c>
      <c r="T37" s="232">
        <v>0.80182323526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s="85" customFormat="1" ht="12.75">
      <c r="A38" s="164"/>
      <c r="B38" s="54" t="s">
        <v>132</v>
      </c>
      <c r="C38" s="167">
        <v>4498.877933950441</v>
      </c>
      <c r="D38" s="167">
        <v>554.874399106771</v>
      </c>
      <c r="E38" s="167">
        <v>44.57777585175</v>
      </c>
      <c r="F38" s="167">
        <v>204.96732811874</v>
      </c>
      <c r="G38" s="167">
        <v>622.22723104385</v>
      </c>
      <c r="H38" s="167">
        <v>46.536007866</v>
      </c>
      <c r="I38" s="167">
        <v>580.17424801711</v>
      </c>
      <c r="J38" s="167">
        <v>804.86257122852</v>
      </c>
      <c r="K38" s="167">
        <v>109.02340138606</v>
      </c>
      <c r="L38" s="167">
        <v>457.98800507795</v>
      </c>
      <c r="M38" s="167">
        <v>54.30756127431</v>
      </c>
      <c r="N38" s="167">
        <v>291.39418326985</v>
      </c>
      <c r="O38" s="167">
        <v>243.06890940315</v>
      </c>
      <c r="P38" s="167">
        <v>167.69972454414</v>
      </c>
      <c r="Q38" s="167">
        <v>92.82467251214</v>
      </c>
      <c r="R38" s="167">
        <v>136.17520183277</v>
      </c>
      <c r="S38" s="167">
        <v>87.17859285008</v>
      </c>
      <c r="T38" s="228">
        <v>0.99812056725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20" ht="12.75">
      <c r="A39" s="202" t="s">
        <v>31</v>
      </c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3"/>
      <c r="O39" s="203"/>
      <c r="P39" s="203"/>
      <c r="Q39" s="203"/>
      <c r="R39" s="203"/>
      <c r="S39" s="203"/>
      <c r="T39" s="203"/>
    </row>
    <row r="40" spans="1:37" ht="15" customHeight="1">
      <c r="A40" s="32" t="s">
        <v>117</v>
      </c>
      <c r="B40" s="32"/>
      <c r="C40" s="32"/>
      <c r="D40" s="32"/>
      <c r="E40" s="32"/>
      <c r="F40" s="32"/>
      <c r="I40" s="32"/>
      <c r="K40" s="32"/>
      <c r="L40" s="32"/>
      <c r="M40" s="32"/>
      <c r="O40" s="13"/>
      <c r="P40" s="13"/>
      <c r="Q40" s="13"/>
      <c r="R40" s="13"/>
      <c r="S40" s="13"/>
      <c r="T40" s="13"/>
      <c r="U40" s="13"/>
      <c r="V40" s="13"/>
      <c r="AI40" s="15"/>
      <c r="AJ40" s="15"/>
      <c r="AK40" s="15"/>
    </row>
    <row r="41" spans="1:37" ht="30" customHeight="1">
      <c r="A41" s="114" t="s">
        <v>98</v>
      </c>
      <c r="B41" s="270" t="s">
        <v>101</v>
      </c>
      <c r="C41" s="270"/>
      <c r="D41" s="270"/>
      <c r="E41" s="270"/>
      <c r="F41" s="270"/>
      <c r="G41" s="270"/>
      <c r="H41" s="270"/>
      <c r="I41" s="270"/>
      <c r="J41" s="270"/>
      <c r="K41" s="27"/>
      <c r="L41" s="27"/>
      <c r="M41" s="27"/>
      <c r="O41" s="296"/>
      <c r="P41" s="296"/>
      <c r="Q41" s="296"/>
      <c r="R41" s="296"/>
      <c r="S41" s="122"/>
      <c r="T41" s="32"/>
      <c r="U41" s="32"/>
      <c r="V41" s="32"/>
      <c r="AI41" s="15"/>
      <c r="AJ41" s="15"/>
      <c r="AK41" s="15"/>
    </row>
  </sheetData>
  <sheetProtection/>
  <mergeCells count="9">
    <mergeCell ref="B41:J41"/>
    <mergeCell ref="O41:R41"/>
    <mergeCell ref="A1:T1"/>
    <mergeCell ref="A2:T2"/>
    <mergeCell ref="A3:T3"/>
    <mergeCell ref="A4:T4"/>
    <mergeCell ref="A5:B6"/>
    <mergeCell ref="D5:T5"/>
    <mergeCell ref="C5:C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Ibueno</dc:creator>
  <cp:keywords/>
  <dc:description/>
  <cp:lastModifiedBy> </cp:lastModifiedBy>
  <cp:lastPrinted>2010-08-31T14:58:24Z</cp:lastPrinted>
  <dcterms:created xsi:type="dcterms:W3CDTF">2010-01-12T17:28:24Z</dcterms:created>
  <dcterms:modified xsi:type="dcterms:W3CDTF">2011-12-19T14:14:48Z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