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20" windowWidth="15480" windowHeight="6180" tabRatio="312" activeTab="0"/>
  </bookViews>
  <sheets>
    <sheet name="Portada" sheetId="1" r:id="rId1"/>
    <sheet name="Colofón" sheetId="2" r:id="rId2"/>
    <sheet name="1" sheetId="3" r:id="rId3"/>
    <sheet name="2" sheetId="4" r:id="rId4"/>
    <sheet name="Hoja1" sheetId="5" r:id="rId5"/>
  </sheets>
  <definedNames>
    <definedName name="_xlnm.Print_Area" localSheetId="2">'1'!$A$1:$L$35</definedName>
    <definedName name="_xlnm.Print_Area" localSheetId="3">'2'!$A$1:$L$30</definedName>
    <definedName name="_xlnm.Print_Area" localSheetId="0">'Portada'!$A$1:$G$47</definedName>
  </definedNames>
  <calcPr fullCalcOnLoad="1"/>
</workbook>
</file>

<file path=xl/sharedStrings.xml><?xml version="1.0" encoding="utf-8"?>
<sst xmlns="http://schemas.openxmlformats.org/spreadsheetml/2006/main" count="176" uniqueCount="80">
  <si>
    <t>www.odepa.gob.cl</t>
  </si>
  <si>
    <t>Especificaciones</t>
  </si>
  <si>
    <t>Precios internacionales - US$/tonelada métrica</t>
  </si>
  <si>
    <t>Promedio semanal</t>
  </si>
  <si>
    <t>Promedio mensual</t>
  </si>
  <si>
    <t>Lunes</t>
  </si>
  <si>
    <t>Martes</t>
  </si>
  <si>
    <t>Miércoles</t>
  </si>
  <si>
    <t>Jueves</t>
  </si>
  <si>
    <t>Viernes</t>
  </si>
  <si>
    <t>% var.</t>
  </si>
  <si>
    <t>Argentina</t>
  </si>
  <si>
    <t>Trigo Pan Exportación, FOB Puerto Argentinos</t>
  </si>
  <si>
    <t>Estados Unidos</t>
  </si>
  <si>
    <t>Trigo Soft White Winter No. 2, FOB Portland (*)</t>
  </si>
  <si>
    <t>-</t>
  </si>
  <si>
    <t>Trigo Soft Red Winter No. 2, FOB Golfo</t>
  </si>
  <si>
    <t>Trigo Hard Red Winter No. 2, FOB Golfo (12% proteína)</t>
  </si>
  <si>
    <t>Trigo Hard Red Winter No. 2, FOB Golfo (11,5% proteína)</t>
  </si>
  <si>
    <t>Trigo Dark Northern Springs No.1,FOB Minneapolis,spot</t>
  </si>
  <si>
    <t>Trigo Dark Northern Springs No. 2, FOB Portland (*)</t>
  </si>
  <si>
    <t>Canadá</t>
  </si>
  <si>
    <t>Maíz Amarillo, FOB Rosario/Buenos Aires</t>
  </si>
  <si>
    <t>Maíz Yellow No. 3, FOB Portland</t>
  </si>
  <si>
    <t>Maíz Yellow No. 2, FOB Golfo</t>
  </si>
  <si>
    <t>Maíz Yellow No. 3, FOB Golfo</t>
  </si>
  <si>
    <t>Tailandia</t>
  </si>
  <si>
    <t>Arroz White elaborado  5% grano partido, FOB Bangkok</t>
  </si>
  <si>
    <t>Arroz White elaborado 10% grano partido, FOB Bangkok</t>
  </si>
  <si>
    <t>Arroz White elaborado 15% grano partido, FOB Bangkok</t>
  </si>
  <si>
    <t xml:space="preserve"> (*) Cotizaciones para entrega diferida.</t>
  </si>
  <si>
    <t>Precios internacionales - US$/Ton. Métrica</t>
  </si>
  <si>
    <t>Cebada Western No. 2 forrajera, FOB Portland, USA</t>
  </si>
  <si>
    <t>Avena White No. 2 FOB Chicago, USA</t>
  </si>
  <si>
    <t>Poroto Soya, FOB Rosario/Buenos Aires, Argentina</t>
  </si>
  <si>
    <t>Poroto Soya Yellow No. 2, FOB Chicago, USA</t>
  </si>
  <si>
    <t>Sorgo, FOB Rosario/Buenos Aires, Argentina</t>
  </si>
  <si>
    <t>Aceite Soya Crudo, Illinois, USA</t>
  </si>
  <si>
    <t>Aceite Soya Crudo, FOB Chicago, USA</t>
  </si>
  <si>
    <t>Aceite Soya Crudo, FOB Rotterdam, Holanda</t>
  </si>
  <si>
    <t>Aceite Soya Crudo Exportación, FOB B. Aires</t>
  </si>
  <si>
    <t>Aceite Maravilla Crudo, FOB Rotterdam, Holanda</t>
  </si>
  <si>
    <t>Aceite Maravilla Crudo, Exportación FOB Buenos Aires</t>
  </si>
  <si>
    <t>Aceite Raps Crudo, FOB Rotterdam, Holanda</t>
  </si>
  <si>
    <t>Aceite Maiz Crudo a granel, Midwest, USA</t>
  </si>
  <si>
    <t>Aceite Maiz Refinado, Midwest, USA</t>
  </si>
  <si>
    <t>Azúcar Cruda, caña, a granel, Convenio Internacional</t>
  </si>
  <si>
    <t>del Azúcar, cualquier origen, FOB Puerto Caribe</t>
  </si>
  <si>
    <t>Azúcar Refinada, Nro. 5, Londres, M.C.E.</t>
  </si>
  <si>
    <t>Azúcar Cruda, Contrato 11, New York, USA</t>
  </si>
  <si>
    <t>Azúcar Cruda, Contrato 14, News York, USA</t>
  </si>
  <si>
    <t>Trigo Hard Red Winter No. 2, FOB Golfo (11% proteína)</t>
  </si>
  <si>
    <t xml:space="preserve">Publicación de la Oficina de Estudios y Políticas Agrarias (Odepa) </t>
  </si>
  <si>
    <t>del Ministerio de Agricultura, Gobierno de Chile</t>
  </si>
  <si>
    <t>Se puede reproducir total o parcialmente citando la fuente</t>
  </si>
  <si>
    <t>www.odepa.cl</t>
  </si>
  <si>
    <t>Guillermo Pino González</t>
  </si>
  <si>
    <t>Teatinos 40, piso 8. Santiago, Chile</t>
  </si>
  <si>
    <t>Reportero de mercados internacionales</t>
  </si>
  <si>
    <t>Raps Canola Canadá</t>
  </si>
  <si>
    <t>Trigo Pan baja proteína exportación, FOB Puerto Argentinos</t>
  </si>
  <si>
    <t>Boletín diario de precios internacionales</t>
  </si>
  <si>
    <t>anterior</t>
  </si>
  <si>
    <t>actual</t>
  </si>
  <si>
    <t>Fuente: elaborado por Odepa con datos de los Mercados de Materias Primas y de Reuters.</t>
  </si>
  <si>
    <t>% Var.</t>
  </si>
  <si>
    <t>Cebada Canadá</t>
  </si>
  <si>
    <t>Teléfono :(56-2) 23973000</t>
  </si>
  <si>
    <t>Fax :(56-2) 23973111</t>
  </si>
  <si>
    <t>Trigo Western Amber Durum (12,5% proteína)</t>
  </si>
  <si>
    <t>Trigo Hard Red Winter No. 2, FOB Golfo (13% proteína)</t>
  </si>
  <si>
    <t>Trigo Hard Red Winter No. 2, FOB Golfo (12,5% proteína)</t>
  </si>
  <si>
    <t xml:space="preserve"> --</t>
  </si>
  <si>
    <t xml:space="preserve">* A partir del 1 de mayo de 2013 se publican los siguientes precios de Canadá: Trigo Western Amber Durum (12,5% proteína). Y a contar del 3 de febrero de 2014 se agregan precios de trigo SRW con castigo/premios según porcentaje de proteina. </t>
  </si>
  <si>
    <t>Directora y Representante Legal</t>
  </si>
  <si>
    <t>Claudia Carbonell Piccardo</t>
  </si>
  <si>
    <t>Marzo</t>
  </si>
  <si>
    <t>Abril 2014</t>
  </si>
  <si>
    <t>Nota: lunes 21 feriado nacional en Holanda y Reino Unido, mercados cerrados.</t>
  </si>
  <si>
    <t>semana del 21 al 27 de abril de 2014</t>
  </si>
</sst>
</file>

<file path=xl/styles.xml><?xml version="1.0" encoding="utf-8"?>
<styleSheet xmlns="http://schemas.openxmlformats.org/spreadsheetml/2006/main">
  <numFmts count="23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0_)"/>
    <numFmt numFmtId="173" formatCode="0.00\ "/>
    <numFmt numFmtId="174" formatCode="0\ "/>
    <numFmt numFmtId="175" formatCode="#.00"/>
    <numFmt numFmtId="176" formatCode="0.00000"/>
    <numFmt numFmtId="177" formatCode="#,##0.0000"/>
    <numFmt numFmtId="178" formatCode="0.0000"/>
  </numFmts>
  <fonts count="56"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u val="single"/>
      <sz val="12"/>
      <color indexed="12"/>
      <name val="Arial"/>
      <family val="2"/>
    </font>
    <font>
      <u val="single"/>
      <sz val="11.2"/>
      <color indexed="12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u val="single"/>
      <sz val="12"/>
      <color indexed="12"/>
      <name val="Verdana"/>
      <family val="2"/>
    </font>
    <font>
      <sz val="14"/>
      <name val="Verdana"/>
      <family val="2"/>
    </font>
    <font>
      <sz val="11"/>
      <name val="Arial"/>
      <family val="2"/>
    </font>
    <font>
      <u val="single"/>
      <sz val="11"/>
      <color indexed="12"/>
      <name val="Verdana"/>
      <family val="2"/>
    </font>
    <font>
      <b/>
      <sz val="14"/>
      <color indexed="62"/>
      <name val="Arial"/>
      <family val="2"/>
    </font>
    <font>
      <sz val="11"/>
      <color indexed="8"/>
      <name val="Verdana"/>
      <family val="2"/>
    </font>
    <font>
      <b/>
      <sz val="11"/>
      <color indexed="8"/>
      <name val="Verdana"/>
      <family val="2"/>
    </font>
    <font>
      <b/>
      <sz val="12"/>
      <name val="Arial"/>
      <family val="2"/>
    </font>
    <font>
      <b/>
      <sz val="11"/>
      <name val="Arial"/>
      <family val="2"/>
    </font>
    <font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rgb="FFFF0000"/>
      <name val="Arial"/>
      <family val="2"/>
    </font>
  </fonts>
  <fills count="6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99CCFF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/>
      <bottom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</borders>
  <cellStyleXfs count="197">
    <xf numFmtId="172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173" fontId="1" fillId="3" borderId="0" applyBorder="0" applyAlignment="0" applyProtection="0"/>
    <xf numFmtId="173" fontId="1" fillId="3" borderId="0" applyBorder="0" applyAlignment="0" applyProtection="0"/>
    <xf numFmtId="173" fontId="1" fillId="4" borderId="0" applyBorder="0" applyAlignment="0" applyProtection="0"/>
    <xf numFmtId="173" fontId="1" fillId="4" borderId="0" applyBorder="0" applyAlignment="0" applyProtection="0"/>
    <xf numFmtId="172" fontId="1" fillId="5" borderId="0" applyBorder="0" applyAlignment="0" applyProtection="0"/>
    <xf numFmtId="172" fontId="1" fillId="5" borderId="0" applyBorder="0" applyAlignment="0" applyProtection="0"/>
    <xf numFmtId="173" fontId="1" fillId="4" borderId="0" applyBorder="0" applyAlignment="0" applyProtection="0"/>
    <xf numFmtId="0" fontId="38" fillId="6" borderId="0" applyNumberFormat="0" applyBorder="0" applyAlignment="0" applyProtection="0"/>
    <xf numFmtId="173" fontId="1" fillId="7" borderId="0" applyBorder="0" applyAlignment="0" applyProtection="0"/>
    <xf numFmtId="173" fontId="1" fillId="7" borderId="0" applyBorder="0" applyAlignment="0" applyProtection="0"/>
    <xf numFmtId="172" fontId="1" fillId="8" borderId="0" applyBorder="0" applyAlignment="0" applyProtection="0"/>
    <xf numFmtId="172" fontId="1" fillId="8" borderId="0" applyBorder="0" applyAlignment="0" applyProtection="0"/>
    <xf numFmtId="173" fontId="1" fillId="7" borderId="0" applyBorder="0" applyAlignment="0" applyProtection="0"/>
    <xf numFmtId="0" fontId="38" fillId="9" borderId="0" applyNumberFormat="0" applyBorder="0" applyAlignment="0" applyProtection="0"/>
    <xf numFmtId="173" fontId="1" fillId="10" borderId="0" applyBorder="0" applyAlignment="0" applyProtection="0"/>
    <xf numFmtId="173" fontId="1" fillId="10" borderId="0" applyBorder="0" applyAlignment="0" applyProtection="0"/>
    <xf numFmtId="173" fontId="1" fillId="3" borderId="0" applyBorder="0" applyAlignment="0" applyProtection="0"/>
    <xf numFmtId="173" fontId="1" fillId="3" borderId="0" applyBorder="0" applyAlignment="0" applyProtection="0"/>
    <xf numFmtId="172" fontId="1" fillId="11" borderId="0" applyBorder="0" applyAlignment="0" applyProtection="0"/>
    <xf numFmtId="172" fontId="1" fillId="11" borderId="0" applyBorder="0" applyAlignment="0" applyProtection="0"/>
    <xf numFmtId="173" fontId="1" fillId="3" borderId="0" applyBorder="0" applyAlignment="0" applyProtection="0"/>
    <xf numFmtId="0" fontId="38" fillId="12" borderId="0" applyNumberFormat="0" applyBorder="0" applyAlignment="0" applyProtection="0"/>
    <xf numFmtId="173" fontId="1" fillId="3" borderId="0" applyBorder="0" applyAlignment="0" applyProtection="0"/>
    <xf numFmtId="173" fontId="1" fillId="3" borderId="0" applyBorder="0" applyAlignment="0" applyProtection="0"/>
    <xf numFmtId="173" fontId="1" fillId="4" borderId="0" applyBorder="0" applyAlignment="0" applyProtection="0"/>
    <xf numFmtId="173" fontId="1" fillId="4" borderId="0" applyBorder="0" applyAlignment="0" applyProtection="0"/>
    <xf numFmtId="172" fontId="1" fillId="13" borderId="0" applyBorder="0" applyAlignment="0" applyProtection="0"/>
    <xf numFmtId="172" fontId="1" fillId="13" borderId="0" applyBorder="0" applyAlignment="0" applyProtection="0"/>
    <xf numFmtId="173" fontId="1" fillId="4" borderId="0" applyBorder="0" applyAlignment="0" applyProtection="0"/>
    <xf numFmtId="0" fontId="38" fillId="14" borderId="0" applyNumberFormat="0" applyBorder="0" applyAlignment="0" applyProtection="0"/>
    <xf numFmtId="173" fontId="1" fillId="15" borderId="0" applyBorder="0" applyAlignment="0" applyProtection="0"/>
    <xf numFmtId="173" fontId="1" fillId="15" borderId="0" applyBorder="0" applyAlignment="0" applyProtection="0"/>
    <xf numFmtId="172" fontId="1" fillId="15" borderId="0" applyBorder="0" applyAlignment="0" applyProtection="0"/>
    <xf numFmtId="172" fontId="1" fillId="15" borderId="0" applyBorder="0" applyAlignment="0" applyProtection="0"/>
    <xf numFmtId="173" fontId="1" fillId="15" borderId="0" applyBorder="0" applyAlignment="0" applyProtection="0"/>
    <xf numFmtId="0" fontId="38" fillId="16" borderId="0" applyNumberFormat="0" applyBorder="0" applyAlignment="0" applyProtection="0"/>
    <xf numFmtId="173" fontId="1" fillId="7" borderId="0" applyBorder="0" applyAlignment="0" applyProtection="0"/>
    <xf numFmtId="173" fontId="1" fillId="7" borderId="0" applyBorder="0" applyAlignment="0" applyProtection="0"/>
    <xf numFmtId="172" fontId="1" fillId="7" borderId="0" applyBorder="0" applyAlignment="0" applyProtection="0"/>
    <xf numFmtId="172" fontId="1" fillId="7" borderId="0" applyBorder="0" applyAlignment="0" applyProtection="0"/>
    <xf numFmtId="173" fontId="1" fillId="7" borderId="0" applyBorder="0" applyAlignment="0" applyProtection="0"/>
    <xf numFmtId="0" fontId="38" fillId="17" borderId="0" applyNumberFormat="0" applyBorder="0" applyAlignment="0" applyProtection="0"/>
    <xf numFmtId="173" fontId="1" fillId="18" borderId="0" applyBorder="0" applyAlignment="0" applyProtection="0"/>
    <xf numFmtId="173" fontId="1" fillId="18" borderId="0" applyBorder="0" applyAlignment="0" applyProtection="0"/>
    <xf numFmtId="172" fontId="1" fillId="19" borderId="0" applyBorder="0" applyAlignment="0" applyProtection="0"/>
    <xf numFmtId="172" fontId="1" fillId="19" borderId="0" applyBorder="0" applyAlignment="0" applyProtection="0"/>
    <xf numFmtId="173" fontId="1" fillId="18" borderId="0" applyBorder="0" applyAlignment="0" applyProtection="0"/>
    <xf numFmtId="0" fontId="38" fillId="20" borderId="0" applyNumberFormat="0" applyBorder="0" applyAlignment="0" applyProtection="0"/>
    <xf numFmtId="173" fontId="1" fillId="21" borderId="0" applyBorder="0" applyAlignment="0" applyProtection="0"/>
    <xf numFmtId="173" fontId="1" fillId="21" borderId="0" applyBorder="0" applyAlignment="0" applyProtection="0"/>
    <xf numFmtId="172" fontId="1" fillId="21" borderId="0" applyBorder="0" applyAlignment="0" applyProtection="0"/>
    <xf numFmtId="172" fontId="1" fillId="21" borderId="0" applyBorder="0" applyAlignment="0" applyProtection="0"/>
    <xf numFmtId="173" fontId="1" fillId="21" borderId="0" applyBorder="0" applyAlignment="0" applyProtection="0"/>
    <xf numFmtId="0" fontId="38" fillId="22" borderId="0" applyNumberFormat="0" applyBorder="0" applyAlignment="0" applyProtection="0"/>
    <xf numFmtId="173" fontId="1" fillId="10" borderId="0" applyBorder="0" applyAlignment="0" applyProtection="0"/>
    <xf numFmtId="173" fontId="1" fillId="10" borderId="0" applyBorder="0" applyAlignment="0" applyProtection="0"/>
    <xf numFmtId="172" fontId="1" fillId="23" borderId="0" applyBorder="0" applyAlignment="0" applyProtection="0"/>
    <xf numFmtId="172" fontId="1" fillId="23" borderId="0" applyBorder="0" applyAlignment="0" applyProtection="0"/>
    <xf numFmtId="173" fontId="1" fillId="10" borderId="0" applyBorder="0" applyAlignment="0" applyProtection="0"/>
    <xf numFmtId="0" fontId="38" fillId="24" borderId="0" applyNumberFormat="0" applyBorder="0" applyAlignment="0" applyProtection="0"/>
    <xf numFmtId="173" fontId="1" fillId="18" borderId="0" applyBorder="0" applyAlignment="0" applyProtection="0"/>
    <xf numFmtId="173" fontId="1" fillId="18" borderId="0" applyBorder="0" applyAlignment="0" applyProtection="0"/>
    <xf numFmtId="172" fontId="1" fillId="13" borderId="0" applyBorder="0" applyAlignment="0" applyProtection="0"/>
    <xf numFmtId="172" fontId="1" fillId="13" borderId="0" applyBorder="0" applyAlignment="0" applyProtection="0"/>
    <xf numFmtId="173" fontId="1" fillId="18" borderId="0" applyBorder="0" applyAlignment="0" applyProtection="0"/>
    <xf numFmtId="0" fontId="38" fillId="25" borderId="0" applyNumberFormat="0" applyBorder="0" applyAlignment="0" applyProtection="0"/>
    <xf numFmtId="173" fontId="1" fillId="19" borderId="0" applyBorder="0" applyAlignment="0" applyProtection="0"/>
    <xf numFmtId="173" fontId="1" fillId="19" borderId="0" applyBorder="0" applyAlignment="0" applyProtection="0"/>
    <xf numFmtId="172" fontId="1" fillId="19" borderId="0" applyBorder="0" applyAlignment="0" applyProtection="0"/>
    <xf numFmtId="172" fontId="1" fillId="19" borderId="0" applyBorder="0" applyAlignment="0" applyProtection="0"/>
    <xf numFmtId="173" fontId="1" fillId="19" borderId="0" applyBorder="0" applyAlignment="0" applyProtection="0"/>
    <xf numFmtId="0" fontId="38" fillId="26" borderId="0" applyNumberFormat="0" applyBorder="0" applyAlignment="0" applyProtection="0"/>
    <xf numFmtId="173" fontId="1" fillId="7" borderId="0" applyBorder="0" applyAlignment="0" applyProtection="0"/>
    <xf numFmtId="173" fontId="1" fillId="7" borderId="0" applyBorder="0" applyAlignment="0" applyProtection="0"/>
    <xf numFmtId="172" fontId="1" fillId="27" borderId="0" applyBorder="0" applyAlignment="0" applyProtection="0"/>
    <xf numFmtId="172" fontId="1" fillId="27" borderId="0" applyBorder="0" applyAlignment="0" applyProtection="0"/>
    <xf numFmtId="173" fontId="1" fillId="7" borderId="0" applyBorder="0" applyAlignment="0" applyProtection="0"/>
    <xf numFmtId="0" fontId="39" fillId="28" borderId="0" applyNumberFormat="0" applyBorder="0" applyAlignment="0" applyProtection="0"/>
    <xf numFmtId="173" fontId="2" fillId="29" borderId="0" applyBorder="0" applyAlignment="0" applyProtection="0"/>
    <xf numFmtId="172" fontId="2" fillId="30" borderId="0" applyBorder="0" applyAlignment="0" applyProtection="0"/>
    <xf numFmtId="0" fontId="39" fillId="31" borderId="0" applyNumberFormat="0" applyBorder="0" applyAlignment="0" applyProtection="0"/>
    <xf numFmtId="173" fontId="2" fillId="21" borderId="0" applyBorder="0" applyAlignment="0" applyProtection="0"/>
    <xf numFmtId="172" fontId="2" fillId="21" borderId="0" applyBorder="0" applyAlignment="0" applyProtection="0"/>
    <xf numFmtId="0" fontId="39" fillId="32" borderId="0" applyNumberFormat="0" applyBorder="0" applyAlignment="0" applyProtection="0"/>
    <xf numFmtId="173" fontId="2" fillId="10" borderId="0" applyBorder="0" applyAlignment="0" applyProtection="0"/>
    <xf numFmtId="172" fontId="2" fillId="23" borderId="0" applyBorder="0" applyAlignment="0" applyProtection="0"/>
    <xf numFmtId="0" fontId="39" fillId="33" borderId="0" applyNumberFormat="0" applyBorder="0" applyAlignment="0" applyProtection="0"/>
    <xf numFmtId="173" fontId="2" fillId="18" borderId="0" applyBorder="0" applyAlignment="0" applyProtection="0"/>
    <xf numFmtId="172" fontId="2" fillId="34" borderId="0" applyBorder="0" applyAlignment="0" applyProtection="0"/>
    <xf numFmtId="0" fontId="39" fillId="35" borderId="0" applyNumberFormat="0" applyBorder="0" applyAlignment="0" applyProtection="0"/>
    <xf numFmtId="173" fontId="2" fillId="29" borderId="0" applyBorder="0" applyAlignment="0" applyProtection="0"/>
    <xf numFmtId="172" fontId="2" fillId="29" borderId="0" applyBorder="0" applyAlignment="0" applyProtection="0"/>
    <xf numFmtId="0" fontId="39" fillId="36" borderId="0" applyNumberFormat="0" applyBorder="0" applyAlignment="0" applyProtection="0"/>
    <xf numFmtId="173" fontId="2" fillId="7" borderId="0" applyBorder="0" applyAlignment="0" applyProtection="0"/>
    <xf numFmtId="172" fontId="2" fillId="37" borderId="0" applyBorder="0" applyAlignment="0" applyProtection="0"/>
    <xf numFmtId="0" fontId="40" fillId="38" borderId="0" applyNumberFormat="0" applyBorder="0" applyAlignment="0" applyProtection="0"/>
    <xf numFmtId="173" fontId="3" fillId="11" borderId="0" applyBorder="0" applyAlignment="0" applyProtection="0"/>
    <xf numFmtId="172" fontId="3" fillId="11" borderId="0" applyBorder="0" applyAlignment="0" applyProtection="0"/>
    <xf numFmtId="0" fontId="41" fillId="39" borderId="1" applyNumberFormat="0" applyAlignment="0" applyProtection="0"/>
    <xf numFmtId="173" fontId="6" fillId="3" borderId="2" applyAlignment="0" applyProtection="0"/>
    <xf numFmtId="173" fontId="6" fillId="4" borderId="2" applyAlignment="0" applyProtection="0"/>
    <xf numFmtId="172" fontId="6" fillId="18" borderId="2" applyAlignment="0" applyProtection="0"/>
    <xf numFmtId="0" fontId="42" fillId="40" borderId="3" applyNumberFormat="0" applyAlignment="0" applyProtection="0"/>
    <xf numFmtId="173" fontId="4" fillId="41" borderId="4" applyAlignment="0" applyProtection="0"/>
    <xf numFmtId="172" fontId="4" fillId="41" borderId="4" applyAlignment="0" applyProtection="0"/>
    <xf numFmtId="0" fontId="43" fillId="0" borderId="5" applyNumberFormat="0" applyFill="0" applyAlignment="0" applyProtection="0"/>
    <xf numFmtId="173" fontId="5" fillId="0" borderId="6" applyFill="0" applyAlignment="0" applyProtection="0"/>
    <xf numFmtId="172" fontId="5" fillId="0" borderId="6" applyFill="0" applyAlignment="0" applyProtection="0"/>
    <xf numFmtId="0" fontId="44" fillId="0" borderId="0" applyNumberFormat="0" applyFill="0" applyBorder="0" applyAlignment="0" applyProtection="0"/>
    <xf numFmtId="173" fontId="7" fillId="0" borderId="0" applyFill="0" applyBorder="0" applyAlignment="0" applyProtection="0"/>
    <xf numFmtId="172" fontId="8" fillId="0" borderId="0" applyFill="0" applyBorder="0" applyAlignment="0" applyProtection="0"/>
    <xf numFmtId="0" fontId="39" fillId="42" borderId="0" applyNumberFormat="0" applyBorder="0" applyAlignment="0" applyProtection="0"/>
    <xf numFmtId="173" fontId="2" fillId="29" borderId="0" applyBorder="0" applyAlignment="0" applyProtection="0"/>
    <xf numFmtId="172" fontId="2" fillId="43" borderId="0" applyBorder="0" applyAlignment="0" applyProtection="0"/>
    <xf numFmtId="0" fontId="39" fillId="44" borderId="0" applyNumberFormat="0" applyBorder="0" applyAlignment="0" applyProtection="0"/>
    <xf numFmtId="173" fontId="2" fillId="45" borderId="0" applyBorder="0" applyAlignment="0" applyProtection="0"/>
    <xf numFmtId="172" fontId="2" fillId="45" borderId="0" applyBorder="0" applyAlignment="0" applyProtection="0"/>
    <xf numFmtId="0" fontId="39" fillId="46" borderId="0" applyNumberFormat="0" applyBorder="0" applyAlignment="0" applyProtection="0"/>
    <xf numFmtId="173" fontId="2" fillId="47" borderId="0" applyBorder="0" applyAlignment="0" applyProtection="0"/>
    <xf numFmtId="172" fontId="2" fillId="47" borderId="0" applyBorder="0" applyAlignment="0" applyProtection="0"/>
    <xf numFmtId="0" fontId="39" fillId="48" borderId="0" applyNumberFormat="0" applyBorder="0" applyAlignment="0" applyProtection="0"/>
    <xf numFmtId="173" fontId="2" fillId="49" borderId="0" applyBorder="0" applyAlignment="0" applyProtection="0"/>
    <xf numFmtId="172" fontId="2" fillId="34" borderId="0" applyBorder="0" applyAlignment="0" applyProtection="0"/>
    <xf numFmtId="0" fontId="39" fillId="50" borderId="0" applyNumberFormat="0" applyBorder="0" applyAlignment="0" applyProtection="0"/>
    <xf numFmtId="173" fontId="2" fillId="29" borderId="0" applyBorder="0" applyAlignment="0" applyProtection="0"/>
    <xf numFmtId="172" fontId="2" fillId="29" borderId="0" applyBorder="0" applyAlignment="0" applyProtection="0"/>
    <xf numFmtId="0" fontId="39" fillId="51" borderId="0" applyNumberFormat="0" applyBorder="0" applyAlignment="0" applyProtection="0"/>
    <xf numFmtId="173" fontId="2" fillId="52" borderId="0" applyBorder="0" applyAlignment="0" applyProtection="0"/>
    <xf numFmtId="172" fontId="2" fillId="52" borderId="0" applyBorder="0" applyAlignment="0" applyProtection="0"/>
    <xf numFmtId="0" fontId="45" fillId="53" borderId="1" applyNumberFormat="0" applyAlignment="0" applyProtection="0"/>
    <xf numFmtId="173" fontId="9" fillId="7" borderId="2" applyAlignment="0" applyProtection="0"/>
    <xf numFmtId="172" fontId="9" fillId="7" borderId="2" applyAlignment="0" applyProtection="0"/>
    <xf numFmtId="172" fontId="25" fillId="0" borderId="0" applyFill="0" applyBorder="0" applyAlignment="0" applyProtection="0"/>
    <xf numFmtId="172" fontId="25" fillId="0" borderId="0" applyFill="0" applyBorder="0" applyAlignment="0" applyProtection="0"/>
    <xf numFmtId="0" fontId="46" fillId="54" borderId="0" applyNumberFormat="0" applyBorder="0" applyAlignment="0" applyProtection="0"/>
    <xf numFmtId="173" fontId="10" fillId="8" borderId="0" applyBorder="0" applyAlignment="0" applyProtection="0"/>
    <xf numFmtId="172" fontId="10" fillId="8" borderId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55" borderId="0" applyNumberFormat="0" applyBorder="0" applyAlignment="0" applyProtection="0"/>
    <xf numFmtId="173" fontId="11" fillId="10" borderId="0" applyBorder="0" applyAlignment="0" applyProtection="0"/>
    <xf numFmtId="172" fontId="11" fillId="10" borderId="0" applyBorder="0" applyAlignment="0" applyProtection="0"/>
    <xf numFmtId="0" fontId="12" fillId="0" borderId="0">
      <alignment/>
      <protection/>
    </xf>
    <xf numFmtId="173" fontId="0" fillId="0" borderId="0">
      <alignment/>
      <protection/>
    </xf>
    <xf numFmtId="173" fontId="0" fillId="0" borderId="0">
      <alignment/>
      <protection/>
    </xf>
    <xf numFmtId="0" fontId="0" fillId="0" borderId="0">
      <alignment/>
      <protection/>
    </xf>
    <xf numFmtId="173" fontId="0" fillId="0" borderId="0">
      <alignment/>
      <protection/>
    </xf>
    <xf numFmtId="172" fontId="0" fillId="0" borderId="0">
      <alignment/>
      <protection/>
    </xf>
    <xf numFmtId="173" fontId="0" fillId="0" borderId="0">
      <alignment/>
      <protection/>
    </xf>
    <xf numFmtId="0" fontId="0" fillId="56" borderId="7" applyNumberFormat="0" applyFont="0" applyAlignment="0" applyProtection="0"/>
    <xf numFmtId="173" fontId="0" fillId="10" borderId="8" applyAlignment="0" applyProtection="0"/>
    <xf numFmtId="173" fontId="0" fillId="3" borderId="8" applyAlignment="0" applyProtection="0"/>
    <xf numFmtId="172" fontId="0" fillId="3" borderId="8" applyAlignment="0" applyProtection="0"/>
    <xf numFmtId="9" fontId="0" fillId="0" borderId="0" applyFont="0" applyFill="0" applyBorder="0" applyAlignment="0" applyProtection="0"/>
    <xf numFmtId="0" fontId="48" fillId="39" borderId="9" applyNumberFormat="0" applyAlignment="0" applyProtection="0"/>
    <xf numFmtId="173" fontId="13" fillId="3" borderId="10" applyAlignment="0" applyProtection="0"/>
    <xf numFmtId="173" fontId="13" fillId="4" borderId="10" applyAlignment="0" applyProtection="0"/>
    <xf numFmtId="172" fontId="13" fillId="18" borderId="10" applyAlignment="0" applyProtection="0"/>
    <xf numFmtId="0" fontId="49" fillId="0" borderId="0" applyNumberFormat="0" applyFill="0" applyBorder="0" applyAlignment="0" applyProtection="0"/>
    <xf numFmtId="173" fontId="14" fillId="0" borderId="0" applyFill="0" applyBorder="0" applyAlignment="0" applyProtection="0"/>
    <xf numFmtId="172" fontId="14" fillId="0" borderId="0" applyFill="0" applyBorder="0" applyAlignment="0" applyProtection="0"/>
    <xf numFmtId="0" fontId="50" fillId="0" borderId="0" applyNumberFormat="0" applyFill="0" applyBorder="0" applyAlignment="0" applyProtection="0"/>
    <xf numFmtId="173" fontId="15" fillId="0" borderId="0" applyFill="0" applyBorder="0" applyAlignment="0" applyProtection="0"/>
    <xf numFmtId="172" fontId="15" fillId="0" borderId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11" applyNumberFormat="0" applyFill="0" applyAlignment="0" applyProtection="0"/>
    <xf numFmtId="173" fontId="17" fillId="0" borderId="12" applyFill="0" applyAlignment="0" applyProtection="0"/>
    <xf numFmtId="172" fontId="18" fillId="0" borderId="13" applyFill="0" applyAlignment="0" applyProtection="0"/>
    <xf numFmtId="0" fontId="53" fillId="0" borderId="14" applyNumberFormat="0" applyFill="0" applyAlignment="0" applyProtection="0"/>
    <xf numFmtId="173" fontId="19" fillId="0" borderId="15" applyFill="0" applyAlignment="0" applyProtection="0"/>
    <xf numFmtId="172" fontId="20" fillId="0" borderId="15" applyFill="0" applyAlignment="0" applyProtection="0"/>
    <xf numFmtId="0" fontId="44" fillId="0" borderId="16" applyNumberFormat="0" applyFill="0" applyAlignment="0" applyProtection="0"/>
    <xf numFmtId="173" fontId="7" fillId="0" borderId="17" applyFill="0" applyAlignment="0" applyProtection="0"/>
    <xf numFmtId="172" fontId="8" fillId="0" borderId="18" applyFill="0" applyAlignment="0" applyProtection="0"/>
    <xf numFmtId="173" fontId="21" fillId="0" borderId="0" applyFill="0" applyBorder="0" applyAlignment="0" applyProtection="0"/>
    <xf numFmtId="172" fontId="22" fillId="0" borderId="0" applyFill="0" applyBorder="0" applyAlignment="0" applyProtection="0"/>
    <xf numFmtId="0" fontId="54" fillId="0" borderId="19" applyNumberFormat="0" applyFill="0" applyAlignment="0" applyProtection="0"/>
    <xf numFmtId="173" fontId="16" fillId="0" borderId="20" applyFill="0" applyAlignment="0" applyProtection="0"/>
    <xf numFmtId="172" fontId="16" fillId="0" borderId="21" applyFill="0" applyAlignment="0" applyProtection="0"/>
  </cellStyleXfs>
  <cellXfs count="185">
    <xf numFmtId="172" fontId="0" fillId="0" borderId="0" xfId="0" applyAlignment="1">
      <alignment/>
    </xf>
    <xf numFmtId="172" fontId="0" fillId="0" borderId="0" xfId="0" applyBorder="1" applyAlignment="1">
      <alignment/>
    </xf>
    <xf numFmtId="172" fontId="23" fillId="0" borderId="0" xfId="0" applyFont="1" applyBorder="1" applyAlignment="1">
      <alignment horizontal="center"/>
    </xf>
    <xf numFmtId="172" fontId="26" fillId="0" borderId="0" xfId="0" applyFont="1" applyAlignment="1">
      <alignment/>
    </xf>
    <xf numFmtId="172" fontId="26" fillId="0" borderId="0" xfId="0" applyFont="1" applyAlignment="1" applyProtection="1">
      <alignment/>
      <protection/>
    </xf>
    <xf numFmtId="172" fontId="27" fillId="0" borderId="0" xfId="0" applyFont="1" applyAlignment="1">
      <alignment/>
    </xf>
    <xf numFmtId="172" fontId="26" fillId="0" borderId="0" xfId="0" applyFont="1" applyAlignment="1" applyProtection="1">
      <alignment horizontal="center"/>
      <protection/>
    </xf>
    <xf numFmtId="172" fontId="27" fillId="0" borderId="0" xfId="0" applyFont="1" applyBorder="1" applyAlignment="1">
      <alignment horizontal="left"/>
    </xf>
    <xf numFmtId="172" fontId="23" fillId="0" borderId="0" xfId="0" applyFont="1" applyBorder="1" applyAlignment="1">
      <alignment horizontal="center" vertical="center"/>
    </xf>
    <xf numFmtId="172" fontId="0" fillId="0" borderId="0" xfId="0" applyFont="1" applyBorder="1" applyAlignment="1">
      <alignment horizontal="center"/>
    </xf>
    <xf numFmtId="172" fontId="24" fillId="0" borderId="0" xfId="148" applyNumberFormat="1" applyFont="1" applyFill="1" applyBorder="1" applyAlignment="1" applyProtection="1">
      <alignment horizontal="center"/>
      <protection/>
    </xf>
    <xf numFmtId="172" fontId="32" fillId="0" borderId="0" xfId="0" applyFont="1" applyBorder="1" applyAlignment="1">
      <alignment horizontal="left" vertical="center"/>
    </xf>
    <xf numFmtId="172" fontId="28" fillId="0" borderId="0" xfId="148" applyNumberFormat="1" applyFont="1" applyFill="1" applyBorder="1" applyAlignment="1" applyProtection="1">
      <alignment horizontal="left"/>
      <protection/>
    </xf>
    <xf numFmtId="0" fontId="0" fillId="0" borderId="0" xfId="0" applyNumberFormat="1" applyAlignment="1">
      <alignment/>
    </xf>
    <xf numFmtId="172" fontId="29" fillId="0" borderId="0" xfId="0" applyFont="1" applyAlignment="1">
      <alignment/>
    </xf>
    <xf numFmtId="0" fontId="33" fillId="0" borderId="0" xfId="0" applyNumberFormat="1" applyFont="1" applyAlignment="1">
      <alignment/>
    </xf>
    <xf numFmtId="0" fontId="30" fillId="0" borderId="0" xfId="0" applyNumberFormat="1" applyFont="1" applyAlignment="1">
      <alignment/>
    </xf>
    <xf numFmtId="172" fontId="0" fillId="57" borderId="0" xfId="0" applyFill="1" applyAlignment="1">
      <alignment/>
    </xf>
    <xf numFmtId="172" fontId="26" fillId="3" borderId="22" xfId="0" applyFont="1" applyFill="1" applyBorder="1" applyAlignment="1" applyProtection="1">
      <alignment/>
      <protection/>
    </xf>
    <xf numFmtId="172" fontId="35" fillId="3" borderId="23" xfId="0" applyFont="1" applyFill="1" applyBorder="1" applyAlignment="1" applyProtection="1">
      <alignment/>
      <protection/>
    </xf>
    <xf numFmtId="172" fontId="26" fillId="3" borderId="23" xfId="0" applyFont="1" applyFill="1" applyBorder="1" applyAlignment="1" applyProtection="1">
      <alignment/>
      <protection/>
    </xf>
    <xf numFmtId="172" fontId="26" fillId="3" borderId="24" xfId="0" applyFont="1" applyFill="1" applyBorder="1" applyAlignment="1" applyProtection="1">
      <alignment/>
      <protection/>
    </xf>
    <xf numFmtId="172" fontId="26" fillId="3" borderId="25" xfId="0" applyFont="1" applyFill="1" applyBorder="1" applyAlignment="1" applyProtection="1">
      <alignment/>
      <protection/>
    </xf>
    <xf numFmtId="172" fontId="26" fillId="4" borderId="26" xfId="0" applyFont="1" applyFill="1" applyBorder="1" applyAlignment="1" applyProtection="1">
      <alignment/>
      <protection/>
    </xf>
    <xf numFmtId="172" fontId="26" fillId="4" borderId="27" xfId="0" applyFont="1" applyFill="1" applyBorder="1" applyAlignment="1" applyProtection="1">
      <alignment/>
      <protection/>
    </xf>
    <xf numFmtId="172" fontId="26" fillId="4" borderId="24" xfId="0" applyFont="1" applyFill="1" applyBorder="1" applyAlignment="1" applyProtection="1">
      <alignment/>
      <protection/>
    </xf>
    <xf numFmtId="172" fontId="36" fillId="4" borderId="25" xfId="0" applyFont="1" applyFill="1" applyBorder="1" applyAlignment="1" applyProtection="1">
      <alignment horizontal="center" vertical="center" wrapText="1"/>
      <protection/>
    </xf>
    <xf numFmtId="172" fontId="35" fillId="0" borderId="28" xfId="0" applyFont="1" applyBorder="1" applyAlignment="1" applyProtection="1">
      <alignment horizontal="center" vertical="center"/>
      <protection/>
    </xf>
    <xf numFmtId="172" fontId="35" fillId="4" borderId="29" xfId="0" applyFont="1" applyFill="1" applyBorder="1" applyAlignment="1" applyProtection="1">
      <alignment horizontal="center"/>
      <protection/>
    </xf>
    <xf numFmtId="173" fontId="35" fillId="0" borderId="30" xfId="0" applyNumberFormat="1" applyFont="1" applyBorder="1" applyAlignment="1" applyProtection="1">
      <alignment horizontal="center" vertical="center"/>
      <protection/>
    </xf>
    <xf numFmtId="0" fontId="35" fillId="0" borderId="28" xfId="0" applyNumberFormat="1" applyFont="1" applyBorder="1" applyAlignment="1" applyProtection="1">
      <alignment horizontal="center" vertical="center"/>
      <protection/>
    </xf>
    <xf numFmtId="172" fontId="26" fillId="0" borderId="31" xfId="0" applyFont="1" applyBorder="1" applyAlignment="1" applyProtection="1">
      <alignment/>
      <protection/>
    </xf>
    <xf numFmtId="173" fontId="26" fillId="0" borderId="31" xfId="0" applyNumberFormat="1" applyFont="1" applyBorder="1" applyAlignment="1" applyProtection="1">
      <alignment horizontal="right"/>
      <protection/>
    </xf>
    <xf numFmtId="173" fontId="26" fillId="0" borderId="29" xfId="0" applyNumberFormat="1" applyFont="1" applyBorder="1" applyAlignment="1" applyProtection="1">
      <alignment horizontal="right"/>
      <protection/>
    </xf>
    <xf numFmtId="173" fontId="35" fillId="0" borderId="29" xfId="0" applyNumberFormat="1" applyFont="1" applyBorder="1" applyAlignment="1" applyProtection="1">
      <alignment horizontal="right"/>
      <protection/>
    </xf>
    <xf numFmtId="173" fontId="26" fillId="0" borderId="32" xfId="0" applyNumberFormat="1" applyFont="1" applyBorder="1" applyAlignment="1" applyProtection="1">
      <alignment horizontal="right"/>
      <protection/>
    </xf>
    <xf numFmtId="172" fontId="26" fillId="0" borderId="32" xfId="0" applyFont="1" applyBorder="1" applyAlignment="1" applyProtection="1">
      <alignment horizontal="right"/>
      <protection/>
    </xf>
    <xf numFmtId="172" fontId="26" fillId="0" borderId="32" xfId="0" applyFont="1" applyBorder="1" applyAlignment="1" applyProtection="1">
      <alignment/>
      <protection/>
    </xf>
    <xf numFmtId="172" fontId="26" fillId="19" borderId="31" xfId="0" applyFont="1" applyFill="1" applyBorder="1" applyAlignment="1" applyProtection="1">
      <alignment/>
      <protection/>
    </xf>
    <xf numFmtId="2" fontId="26" fillId="19" borderId="31" xfId="0" applyNumberFormat="1" applyFont="1" applyFill="1" applyBorder="1" applyAlignment="1" applyProtection="1">
      <alignment horizontal="center" vertical="center"/>
      <protection/>
    </xf>
    <xf numFmtId="2" fontId="26" fillId="0" borderId="31" xfId="0" applyNumberFormat="1" applyFont="1" applyBorder="1" applyAlignment="1" applyProtection="1">
      <alignment horizontal="right" vertical="center"/>
      <protection/>
    </xf>
    <xf numFmtId="2" fontId="26" fillId="0" borderId="31" xfId="0" applyNumberFormat="1" applyFont="1" applyBorder="1" applyAlignment="1" applyProtection="1">
      <alignment vertical="center"/>
      <protection/>
    </xf>
    <xf numFmtId="175" fontId="26" fillId="0" borderId="31" xfId="0" applyNumberFormat="1" applyFont="1" applyBorder="1" applyAlignment="1">
      <alignment horizontal="right"/>
    </xf>
    <xf numFmtId="175" fontId="26" fillId="0" borderId="0" xfId="0" applyNumberFormat="1" applyFont="1" applyAlignment="1">
      <alignment horizontal="right"/>
    </xf>
    <xf numFmtId="2" fontId="26" fillId="19" borderId="31" xfId="0" applyNumberFormat="1" applyFont="1" applyFill="1" applyBorder="1" applyAlignment="1" applyProtection="1">
      <alignment horizontal="right" vertical="center"/>
      <protection/>
    </xf>
    <xf numFmtId="2" fontId="26" fillId="19" borderId="31" xfId="0" applyNumberFormat="1" applyFont="1" applyFill="1" applyBorder="1" applyAlignment="1" applyProtection="1">
      <alignment vertical="center"/>
      <protection/>
    </xf>
    <xf numFmtId="2" fontId="26" fillId="58" borderId="31" xfId="0" applyNumberFormat="1" applyFont="1" applyFill="1" applyBorder="1" applyAlignment="1" applyProtection="1">
      <alignment vertical="center"/>
      <protection/>
    </xf>
    <xf numFmtId="175" fontId="26" fillId="19" borderId="31" xfId="0" applyNumberFormat="1" applyFont="1" applyFill="1" applyBorder="1" applyAlignment="1">
      <alignment horizontal="right"/>
    </xf>
    <xf numFmtId="175" fontId="26" fillId="19" borderId="0" xfId="0" applyNumberFormat="1" applyFont="1" applyFill="1" applyAlignment="1">
      <alignment horizontal="right"/>
    </xf>
    <xf numFmtId="172" fontId="26" fillId="59" borderId="31" xfId="0" applyFont="1" applyFill="1" applyBorder="1" applyAlignment="1" applyProtection="1">
      <alignment/>
      <protection/>
    </xf>
    <xf numFmtId="2" fontId="26" fillId="59" borderId="31" xfId="0" applyNumberFormat="1" applyFont="1" applyFill="1" applyBorder="1" applyAlignment="1" applyProtection="1">
      <alignment horizontal="right" vertical="center"/>
      <protection/>
    </xf>
    <xf numFmtId="2" fontId="26" fillId="59" borderId="31" xfId="0" applyNumberFormat="1" applyFont="1" applyFill="1" applyBorder="1" applyAlignment="1" applyProtection="1">
      <alignment vertical="center"/>
      <protection/>
    </xf>
    <xf numFmtId="175" fontId="26" fillId="59" borderId="31" xfId="0" applyNumberFormat="1" applyFont="1" applyFill="1" applyBorder="1" applyAlignment="1">
      <alignment horizontal="right"/>
    </xf>
    <xf numFmtId="175" fontId="26" fillId="59" borderId="0" xfId="0" applyNumberFormat="1" applyFont="1" applyFill="1" applyAlignment="1">
      <alignment horizontal="right"/>
    </xf>
    <xf numFmtId="172" fontId="26" fillId="58" borderId="31" xfId="0" applyFont="1" applyFill="1" applyBorder="1" applyAlignment="1" applyProtection="1">
      <alignment/>
      <protection/>
    </xf>
    <xf numFmtId="2" fontId="26" fillId="58" borderId="31" xfId="0" applyNumberFormat="1" applyFont="1" applyFill="1" applyBorder="1" applyAlignment="1" applyProtection="1">
      <alignment horizontal="right" vertical="center"/>
      <protection/>
    </xf>
    <xf numFmtId="175" fontId="26" fillId="58" borderId="31" xfId="0" applyNumberFormat="1" applyFont="1" applyFill="1" applyBorder="1" applyAlignment="1">
      <alignment horizontal="right"/>
    </xf>
    <xf numFmtId="175" fontId="26" fillId="58" borderId="0" xfId="0" applyNumberFormat="1" applyFont="1" applyFill="1" applyAlignment="1">
      <alignment horizontal="right"/>
    </xf>
    <xf numFmtId="2" fontId="26" fillId="59" borderId="31" xfId="0" applyNumberFormat="1" applyFont="1" applyFill="1" applyBorder="1" applyAlignment="1" applyProtection="1">
      <alignment horizontal="right"/>
      <protection/>
    </xf>
    <xf numFmtId="4" fontId="26" fillId="59" borderId="31" xfId="0" applyNumberFormat="1" applyFont="1" applyFill="1" applyBorder="1" applyAlignment="1">
      <alignment horizontal="right"/>
    </xf>
    <xf numFmtId="4" fontId="26" fillId="59" borderId="29" xfId="0" applyNumberFormat="1" applyFont="1" applyFill="1" applyBorder="1" applyAlignment="1" applyProtection="1">
      <alignment horizontal="right"/>
      <protection/>
    </xf>
    <xf numFmtId="2" fontId="26" fillId="0" borderId="31" xfId="0" applyNumberFormat="1" applyFont="1" applyBorder="1" applyAlignment="1" applyProtection="1">
      <alignment horizontal="center" vertical="center"/>
      <protection/>
    </xf>
    <xf numFmtId="2" fontId="26" fillId="58" borderId="33" xfId="0" applyNumberFormat="1" applyFont="1" applyFill="1" applyBorder="1" applyAlignment="1" applyProtection="1">
      <alignment horizontal="center" vertical="center"/>
      <protection/>
    </xf>
    <xf numFmtId="172" fontId="26" fillId="0" borderId="24" xfId="0" applyFont="1" applyBorder="1" applyAlignment="1" applyProtection="1">
      <alignment/>
      <protection/>
    </xf>
    <xf numFmtId="172" fontId="26" fillId="0" borderId="24" xfId="0" applyFont="1" applyBorder="1" applyAlignment="1" applyProtection="1">
      <alignment/>
      <protection/>
    </xf>
    <xf numFmtId="172" fontId="26" fillId="0" borderId="24" xfId="0" applyFont="1" applyBorder="1" applyAlignment="1">
      <alignment/>
    </xf>
    <xf numFmtId="172" fontId="26" fillId="4" borderId="0" xfId="0" applyFont="1" applyFill="1" applyAlignment="1" applyProtection="1">
      <alignment/>
      <protection/>
    </xf>
    <xf numFmtId="172" fontId="35" fillId="0" borderId="0" xfId="0" applyFont="1" applyBorder="1" applyAlignment="1">
      <alignment/>
    </xf>
    <xf numFmtId="172" fontId="0" fillId="0" borderId="0" xfId="0" applyFont="1" applyBorder="1" applyAlignment="1">
      <alignment/>
    </xf>
    <xf numFmtId="172" fontId="0" fillId="0" borderId="0" xfId="0" applyFont="1" applyAlignment="1">
      <alignment/>
    </xf>
    <xf numFmtId="172" fontId="0" fillId="0" borderId="0" xfId="0" applyFont="1" applyAlignment="1">
      <alignment/>
    </xf>
    <xf numFmtId="172" fontId="26" fillId="3" borderId="30" xfId="0" applyFont="1" applyFill="1" applyBorder="1" applyAlignment="1" applyProtection="1">
      <alignment/>
      <protection/>
    </xf>
    <xf numFmtId="172" fontId="35" fillId="0" borderId="32" xfId="0" applyFont="1" applyBorder="1" applyAlignment="1" applyProtection="1">
      <alignment horizontal="center"/>
      <protection/>
    </xf>
    <xf numFmtId="172" fontId="35" fillId="0" borderId="29" xfId="0" applyFont="1" applyBorder="1" applyAlignment="1" applyProtection="1">
      <alignment horizontal="center"/>
      <protection/>
    </xf>
    <xf numFmtId="174" fontId="35" fillId="4" borderId="33" xfId="0" applyNumberFormat="1" applyFont="1" applyFill="1" applyBorder="1" applyAlignment="1" applyProtection="1">
      <alignment horizontal="center"/>
      <protection/>
    </xf>
    <xf numFmtId="174" fontId="35" fillId="4" borderId="34" xfId="0" applyNumberFormat="1" applyFont="1" applyFill="1" applyBorder="1" applyAlignment="1" applyProtection="1">
      <alignment horizontal="center"/>
      <protection/>
    </xf>
    <xf numFmtId="172" fontId="26" fillId="0" borderId="32" xfId="0" applyFont="1" applyBorder="1" applyAlignment="1" applyProtection="1">
      <alignment vertical="center"/>
      <protection/>
    </xf>
    <xf numFmtId="172" fontId="26" fillId="0" borderId="0" xfId="0" applyFont="1" applyBorder="1" applyAlignment="1" applyProtection="1">
      <alignment vertical="center"/>
      <protection/>
    </xf>
    <xf numFmtId="172" fontId="26" fillId="0" borderId="29" xfId="0" applyFont="1" applyBorder="1" applyAlignment="1" applyProtection="1">
      <alignment vertical="center"/>
      <protection/>
    </xf>
    <xf numFmtId="2" fontId="26" fillId="19" borderId="29" xfId="0" applyNumberFormat="1" applyFont="1" applyFill="1" applyBorder="1" applyAlignment="1" applyProtection="1">
      <alignment horizontal="right" vertical="center"/>
      <protection/>
    </xf>
    <xf numFmtId="2" fontId="26" fillId="19" borderId="26" xfId="0" applyNumberFormat="1" applyFont="1" applyFill="1" applyBorder="1" applyAlignment="1">
      <alignment horizontal="right" vertical="center"/>
    </xf>
    <xf numFmtId="2" fontId="26" fillId="19" borderId="0" xfId="0" applyNumberFormat="1" applyFont="1" applyFill="1" applyBorder="1" applyAlignment="1">
      <alignment horizontal="right" vertical="center"/>
    </xf>
    <xf numFmtId="2" fontId="26" fillId="0" borderId="29" xfId="0" applyNumberFormat="1" applyFont="1" applyBorder="1" applyAlignment="1" applyProtection="1">
      <alignment vertical="center"/>
      <protection/>
    </xf>
    <xf numFmtId="2" fontId="26" fillId="0" borderId="29" xfId="0" applyNumberFormat="1" applyFont="1" applyBorder="1" applyAlignment="1" applyProtection="1">
      <alignment horizontal="right" vertical="center"/>
      <protection/>
    </xf>
    <xf numFmtId="2" fontId="26" fillId="0" borderId="26" xfId="0" applyNumberFormat="1" applyFont="1" applyBorder="1" applyAlignment="1">
      <alignment horizontal="center" vertical="center"/>
    </xf>
    <xf numFmtId="2" fontId="26" fillId="0" borderId="0" xfId="0" applyNumberFormat="1" applyFont="1" applyBorder="1" applyAlignment="1">
      <alignment vertical="center"/>
    </xf>
    <xf numFmtId="2" fontId="26" fillId="19" borderId="29" xfId="0" applyNumberFormat="1" applyFont="1" applyFill="1" applyBorder="1" applyAlignment="1" applyProtection="1">
      <alignment horizontal="center" vertical="center"/>
      <protection/>
    </xf>
    <xf numFmtId="2" fontId="26" fillId="19" borderId="26" xfId="0" applyNumberFormat="1" applyFont="1" applyFill="1" applyBorder="1" applyAlignment="1">
      <alignment horizontal="center" vertical="center"/>
    </xf>
    <xf numFmtId="2" fontId="26" fillId="19" borderId="0" xfId="0" applyNumberFormat="1" applyFont="1" applyFill="1" applyBorder="1" applyAlignment="1">
      <alignment horizontal="center" vertical="center"/>
    </xf>
    <xf numFmtId="2" fontId="26" fillId="0" borderId="29" xfId="0" applyNumberFormat="1" applyFont="1" applyBorder="1" applyAlignment="1" applyProtection="1">
      <alignment horizontal="center" vertical="center"/>
      <protection/>
    </xf>
    <xf numFmtId="2" fontId="26" fillId="0" borderId="0" xfId="0" applyNumberFormat="1" applyFont="1" applyBorder="1" applyAlignment="1">
      <alignment horizontal="center" vertical="center"/>
    </xf>
    <xf numFmtId="172" fontId="26" fillId="19" borderId="26" xfId="0" applyFont="1" applyFill="1" applyBorder="1" applyAlignment="1" applyProtection="1">
      <alignment/>
      <protection/>
    </xf>
    <xf numFmtId="173" fontId="26" fillId="0" borderId="26" xfId="0" applyNumberFormat="1" applyFont="1" applyBorder="1" applyAlignment="1" applyProtection="1">
      <alignment/>
      <protection/>
    </xf>
    <xf numFmtId="2" fontId="26" fillId="0" borderId="26" xfId="0" applyNumberFormat="1" applyFont="1" applyBorder="1" applyAlignment="1">
      <alignment horizontal="right" vertical="center"/>
    </xf>
    <xf numFmtId="2" fontId="26" fillId="0" borderId="0" xfId="0" applyNumberFormat="1" applyFont="1" applyBorder="1" applyAlignment="1">
      <alignment horizontal="right" vertical="center"/>
    </xf>
    <xf numFmtId="173" fontId="37" fillId="19" borderId="26" xfId="0" applyNumberFormat="1" applyFont="1" applyFill="1" applyBorder="1" applyAlignment="1" applyProtection="1">
      <alignment/>
      <protection/>
    </xf>
    <xf numFmtId="173" fontId="37" fillId="0" borderId="26" xfId="0" applyNumberFormat="1" applyFont="1" applyBorder="1" applyAlignment="1" applyProtection="1">
      <alignment/>
      <protection/>
    </xf>
    <xf numFmtId="173" fontId="26" fillId="19" borderId="26" xfId="0" applyNumberFormat="1" applyFont="1" applyFill="1" applyBorder="1" applyAlignment="1" applyProtection="1">
      <alignment/>
      <protection/>
    </xf>
    <xf numFmtId="173" fontId="35" fillId="0" borderId="26" xfId="0" applyNumberFormat="1" applyFont="1" applyBorder="1" applyAlignment="1" applyProtection="1">
      <alignment/>
      <protection/>
    </xf>
    <xf numFmtId="2" fontId="26" fillId="0" borderId="31" xfId="0" applyNumberFormat="1" applyFont="1" applyFill="1" applyBorder="1" applyAlignment="1" applyProtection="1">
      <alignment horizontal="right" vertical="center"/>
      <protection/>
    </xf>
    <xf numFmtId="173" fontId="26" fillId="19" borderId="26" xfId="0" applyNumberFormat="1" applyFont="1" applyFill="1" applyBorder="1" applyAlignment="1">
      <alignment/>
    </xf>
    <xf numFmtId="2" fontId="55" fillId="0" borderId="29" xfId="0" applyNumberFormat="1" applyFont="1" applyBorder="1" applyAlignment="1" applyProtection="1">
      <alignment horizontal="right" vertical="center"/>
      <protection/>
    </xf>
    <xf numFmtId="173" fontId="35" fillId="19" borderId="26" xfId="0" applyNumberFormat="1" applyFont="1" applyFill="1" applyBorder="1" applyAlignment="1" applyProtection="1">
      <alignment/>
      <protection/>
    </xf>
    <xf numFmtId="2" fontId="26" fillId="19" borderId="26" xfId="0" applyNumberFormat="1" applyFont="1" applyFill="1" applyBorder="1" applyAlignment="1">
      <alignment vertical="center"/>
    </xf>
    <xf numFmtId="2" fontId="26" fillId="19" borderId="0" xfId="0" applyNumberFormat="1" applyFont="1" applyFill="1" applyBorder="1" applyAlignment="1">
      <alignment vertical="center"/>
    </xf>
    <xf numFmtId="2" fontId="26" fillId="19" borderId="29" xfId="0" applyNumberFormat="1" applyFont="1" applyFill="1" applyBorder="1" applyAlignment="1" applyProtection="1">
      <alignment vertical="center"/>
      <protection/>
    </xf>
    <xf numFmtId="2" fontId="26" fillId="0" borderId="34" xfId="0" applyNumberFormat="1" applyFont="1" applyBorder="1" applyAlignment="1" applyProtection="1">
      <alignment vertical="center"/>
      <protection/>
    </xf>
    <xf numFmtId="2" fontId="26" fillId="0" borderId="33" xfId="0" applyNumberFormat="1" applyFont="1" applyBorder="1" applyAlignment="1" applyProtection="1">
      <alignment horizontal="right" vertical="center"/>
      <protection/>
    </xf>
    <xf numFmtId="2" fontId="26" fillId="0" borderId="33" xfId="0" applyNumberFormat="1" applyFont="1" applyFill="1" applyBorder="1" applyAlignment="1" applyProtection="1">
      <alignment horizontal="right" vertical="center"/>
      <protection/>
    </xf>
    <xf numFmtId="2" fontId="26" fillId="0" borderId="35" xfId="0" applyNumberFormat="1" applyFont="1" applyBorder="1" applyAlignment="1">
      <alignment horizontal="right" vertical="center"/>
    </xf>
    <xf numFmtId="2" fontId="26" fillId="0" borderId="36" xfId="0" applyNumberFormat="1" applyFont="1" applyBorder="1" applyAlignment="1">
      <alignment horizontal="right" vertical="center"/>
    </xf>
    <xf numFmtId="173" fontId="26" fillId="0" borderId="24" xfId="0" applyNumberFormat="1" applyFont="1" applyBorder="1" applyAlignment="1" applyProtection="1">
      <alignment/>
      <protection/>
    </xf>
    <xf numFmtId="173" fontId="35" fillId="0" borderId="0" xfId="0" applyNumberFormat="1" applyFont="1" applyAlignment="1">
      <alignment horizontal="left" vertical="center"/>
    </xf>
    <xf numFmtId="173" fontId="26" fillId="0" borderId="0" xfId="0" applyNumberFormat="1" applyFont="1" applyAlignment="1" applyProtection="1">
      <alignment/>
      <protection/>
    </xf>
    <xf numFmtId="173" fontId="26" fillId="0" borderId="0" xfId="0" applyNumberFormat="1" applyFont="1" applyBorder="1" applyAlignment="1" applyProtection="1">
      <alignment/>
      <protection/>
    </xf>
    <xf numFmtId="172" fontId="26" fillId="4" borderId="0" xfId="0" applyFont="1" applyFill="1" applyBorder="1" applyAlignment="1" applyProtection="1">
      <alignment horizontal="left" vertical="center"/>
      <protection/>
    </xf>
    <xf numFmtId="172" fontId="37" fillId="0" borderId="0" xfId="0" applyNumberFormat="1" applyFont="1" applyBorder="1" applyAlignment="1">
      <alignment horizontal="left"/>
    </xf>
    <xf numFmtId="172" fontId="32" fillId="0" borderId="0" xfId="0" applyFont="1" applyBorder="1" applyAlignment="1">
      <alignment horizontal="left"/>
    </xf>
    <xf numFmtId="2" fontId="26" fillId="59" borderId="31" xfId="0" applyNumberFormat="1" applyFont="1" applyFill="1" applyBorder="1" applyAlignment="1" applyProtection="1">
      <alignment/>
      <protection/>
    </xf>
    <xf numFmtId="172" fontId="35" fillId="0" borderId="26" xfId="0" applyFont="1" applyBorder="1" applyAlignment="1" applyProtection="1">
      <alignment/>
      <protection/>
    </xf>
    <xf numFmtId="172" fontId="26" fillId="0" borderId="26" xfId="0" applyFont="1" applyBorder="1" applyAlignment="1" applyProtection="1">
      <alignment/>
      <protection/>
    </xf>
    <xf numFmtId="172" fontId="35" fillId="19" borderId="26" xfId="0" applyFont="1" applyFill="1" applyBorder="1" applyAlignment="1" applyProtection="1">
      <alignment/>
      <protection/>
    </xf>
    <xf numFmtId="173" fontId="26" fillId="0" borderId="35" xfId="0" applyNumberFormat="1" applyFont="1" applyBorder="1" applyAlignment="1" applyProtection="1">
      <alignment/>
      <protection/>
    </xf>
    <xf numFmtId="2" fontId="26" fillId="0" borderId="31" xfId="0" applyNumberFormat="1" applyFont="1" applyBorder="1" applyAlignment="1" applyProtection="1">
      <alignment horizontal="center"/>
      <protection/>
    </xf>
    <xf numFmtId="2" fontId="26" fillId="19" borderId="31" xfId="0" applyNumberFormat="1" applyFont="1" applyFill="1" applyBorder="1" applyAlignment="1" applyProtection="1">
      <alignment horizontal="center"/>
      <protection/>
    </xf>
    <xf numFmtId="172" fontId="35" fillId="0" borderId="28" xfId="0" applyFont="1" applyBorder="1" applyAlignment="1" applyProtection="1">
      <alignment horizontal="center" vertical="center" wrapText="1"/>
      <protection/>
    </xf>
    <xf numFmtId="2" fontId="55" fillId="19" borderId="29" xfId="0" applyNumberFormat="1" applyFont="1" applyFill="1" applyBorder="1" applyAlignment="1" applyProtection="1">
      <alignment horizontal="right" vertical="center"/>
      <protection/>
    </xf>
    <xf numFmtId="2" fontId="26" fillId="0" borderId="33" xfId="0" applyNumberFormat="1" applyFont="1" applyBorder="1" applyAlignment="1" applyProtection="1">
      <alignment vertical="center"/>
      <protection/>
    </xf>
    <xf numFmtId="2" fontId="26" fillId="59" borderId="29" xfId="0" applyNumberFormat="1" applyFont="1" applyFill="1" applyBorder="1" applyAlignment="1" applyProtection="1">
      <alignment horizontal="right" vertical="center"/>
      <protection/>
    </xf>
    <xf numFmtId="2" fontId="26" fillId="0" borderId="34" xfId="0" applyNumberFormat="1" applyFont="1" applyBorder="1" applyAlignment="1" applyProtection="1">
      <alignment horizontal="right" vertical="center"/>
      <protection/>
    </xf>
    <xf numFmtId="2" fontId="55" fillId="19" borderId="31" xfId="0" applyNumberFormat="1" applyFont="1" applyFill="1" applyBorder="1" applyAlignment="1" applyProtection="1">
      <alignment horizontal="right" vertical="center"/>
      <protection/>
    </xf>
    <xf numFmtId="2" fontId="26" fillId="0" borderId="31" xfId="0" applyNumberFormat="1" applyFont="1" applyFill="1" applyBorder="1" applyAlignment="1" applyProtection="1">
      <alignment vertical="center"/>
      <protection/>
    </xf>
    <xf numFmtId="2" fontId="26" fillId="19" borderId="31" xfId="0" applyNumberFormat="1" applyFont="1" applyFill="1" applyBorder="1" applyAlignment="1" applyProtection="1">
      <alignment horizontal="right"/>
      <protection/>
    </xf>
    <xf numFmtId="4" fontId="26" fillId="58" borderId="31" xfId="0" applyNumberFormat="1" applyFont="1" applyFill="1" applyBorder="1" applyAlignment="1">
      <alignment horizontal="right"/>
    </xf>
    <xf numFmtId="4" fontId="26" fillId="58" borderId="0" xfId="0" applyNumberFormat="1" applyFont="1" applyFill="1" applyAlignment="1">
      <alignment horizontal="right"/>
    </xf>
    <xf numFmtId="4" fontId="26" fillId="59" borderId="0" xfId="0" applyNumberFormat="1" applyFont="1" applyFill="1" applyAlignment="1">
      <alignment horizontal="right"/>
    </xf>
    <xf numFmtId="2" fontId="35" fillId="0" borderId="28" xfId="0" applyNumberFormat="1" applyFont="1" applyBorder="1" applyAlignment="1" applyProtection="1">
      <alignment horizontal="center"/>
      <protection/>
    </xf>
    <xf numFmtId="2" fontId="26" fillId="0" borderId="32" xfId="0" applyNumberFormat="1" applyFont="1" applyBorder="1" applyAlignment="1" applyProtection="1">
      <alignment horizontal="right"/>
      <protection/>
    </xf>
    <xf numFmtId="2" fontId="26" fillId="0" borderId="25" xfId="0" applyNumberFormat="1" applyFont="1" applyBorder="1" applyAlignment="1" applyProtection="1">
      <alignment/>
      <protection/>
    </xf>
    <xf numFmtId="2" fontId="35" fillId="0" borderId="25" xfId="0" applyNumberFormat="1" applyFont="1" applyBorder="1" applyAlignment="1" applyProtection="1">
      <alignment horizontal="center"/>
      <protection/>
    </xf>
    <xf numFmtId="2" fontId="26" fillId="0" borderId="32" xfId="0" applyNumberFormat="1" applyFont="1" applyBorder="1" applyAlignment="1" applyProtection="1">
      <alignment/>
      <protection/>
    </xf>
    <xf numFmtId="2" fontId="55" fillId="0" borderId="26" xfId="0" applyNumberFormat="1" applyFont="1" applyBorder="1" applyAlignment="1">
      <alignment horizontal="right" vertical="center"/>
    </xf>
    <xf numFmtId="175" fontId="26" fillId="60" borderId="31" xfId="0" applyNumberFormat="1" applyFont="1" applyFill="1" applyBorder="1" applyAlignment="1">
      <alignment horizontal="right"/>
    </xf>
    <xf numFmtId="2" fontId="26" fillId="0" borderId="31" xfId="0" applyNumberFormat="1" applyFont="1" applyBorder="1" applyAlignment="1" applyProtection="1">
      <alignment horizontal="right"/>
      <protection/>
    </xf>
    <xf numFmtId="2" fontId="55" fillId="0" borderId="26" xfId="0" applyNumberFormat="1" applyFont="1" applyBorder="1" applyAlignment="1">
      <alignment horizontal="center" vertical="center"/>
    </xf>
    <xf numFmtId="173" fontId="26" fillId="0" borderId="26" xfId="0" applyNumberFormat="1" applyFont="1" applyBorder="1" applyAlignment="1">
      <alignment/>
    </xf>
    <xf numFmtId="172" fontId="55" fillId="0" borderId="0" xfId="0" applyFont="1" applyAlignment="1">
      <alignment/>
    </xf>
    <xf numFmtId="2" fontId="26" fillId="58" borderId="31" xfId="0" applyNumberFormat="1" applyFont="1" applyFill="1" applyBorder="1" applyAlignment="1" applyProtection="1">
      <alignment horizontal="center" vertical="center"/>
      <protection/>
    </xf>
    <xf numFmtId="2" fontId="55" fillId="0" borderId="31" xfId="0" applyNumberFormat="1" applyFont="1" applyBorder="1" applyAlignment="1" applyProtection="1">
      <alignment horizontal="right" vertical="center"/>
      <protection/>
    </xf>
    <xf numFmtId="2" fontId="55" fillId="19" borderId="26" xfId="0" applyNumberFormat="1" applyFont="1" applyFill="1" applyBorder="1" applyAlignment="1">
      <alignment horizontal="right" vertical="center"/>
    </xf>
    <xf numFmtId="2" fontId="55" fillId="19" borderId="0" xfId="0" applyNumberFormat="1" applyFont="1" applyFill="1" applyBorder="1" applyAlignment="1">
      <alignment horizontal="right" vertical="center"/>
    </xf>
    <xf numFmtId="2" fontId="55" fillId="0" borderId="0" xfId="0" applyNumberFormat="1" applyFont="1" applyBorder="1" applyAlignment="1">
      <alignment horizontal="right" vertical="center"/>
    </xf>
    <xf numFmtId="0" fontId="35" fillId="4" borderId="34" xfId="0" applyNumberFormat="1" applyFont="1" applyFill="1" applyBorder="1" applyAlignment="1" applyProtection="1">
      <alignment horizontal="center"/>
      <protection/>
    </xf>
    <xf numFmtId="0" fontId="35" fillId="4" borderId="33" xfId="0" applyNumberFormat="1" applyFont="1" applyFill="1" applyBorder="1" applyAlignment="1" applyProtection="1">
      <alignment horizontal="center"/>
      <protection/>
    </xf>
    <xf numFmtId="172" fontId="26" fillId="61" borderId="26" xfId="0" applyFont="1" applyFill="1" applyBorder="1" applyAlignment="1" applyProtection="1">
      <alignment/>
      <protection/>
    </xf>
    <xf numFmtId="173" fontId="55" fillId="62" borderId="26" xfId="0" applyNumberFormat="1" applyFont="1" applyFill="1" applyBorder="1" applyAlignment="1" applyProtection="1">
      <alignment/>
      <protection/>
    </xf>
    <xf numFmtId="173" fontId="55" fillId="0" borderId="26" xfId="0" applyNumberFormat="1" applyFont="1" applyBorder="1" applyAlignment="1" applyProtection="1">
      <alignment/>
      <protection/>
    </xf>
    <xf numFmtId="2" fontId="55" fillId="62" borderId="31" xfId="0" applyNumberFormat="1" applyFont="1" applyFill="1" applyBorder="1" applyAlignment="1" applyProtection="1">
      <alignment horizontal="center" vertical="center"/>
      <protection/>
    </xf>
    <xf numFmtId="2" fontId="55" fillId="0" borderId="31" xfId="0" applyNumberFormat="1" applyFont="1" applyBorder="1" applyAlignment="1" applyProtection="1">
      <alignment horizontal="right"/>
      <protection/>
    </xf>
    <xf numFmtId="2" fontId="55" fillId="19" borderId="31" xfId="0" applyNumberFormat="1" applyFont="1" applyFill="1" applyBorder="1" applyAlignment="1" applyProtection="1">
      <alignment horizontal="right"/>
      <protection/>
    </xf>
    <xf numFmtId="2" fontId="55" fillId="62" borderId="26" xfId="0" applyNumberFormat="1" applyFont="1" applyFill="1" applyBorder="1" applyAlignment="1" applyProtection="1">
      <alignment horizontal="center" vertical="center"/>
      <protection/>
    </xf>
    <xf numFmtId="2" fontId="55" fillId="62" borderId="29" xfId="0" applyNumberFormat="1" applyFont="1" applyFill="1" applyBorder="1" applyAlignment="1" applyProtection="1">
      <alignment horizontal="center" vertical="center"/>
      <protection/>
    </xf>
    <xf numFmtId="2" fontId="26" fillId="0" borderId="31" xfId="0" applyNumberFormat="1" applyFont="1" applyBorder="1" applyAlignment="1" applyProtection="1">
      <alignment/>
      <protection/>
    </xf>
    <xf numFmtId="2" fontId="26" fillId="58" borderId="31" xfId="0" applyNumberFormat="1" applyFont="1" applyFill="1" applyBorder="1" applyAlignment="1" applyProtection="1">
      <alignment/>
      <protection/>
    </xf>
    <xf numFmtId="2" fontId="26" fillId="19" borderId="31" xfId="0" applyNumberFormat="1" applyFont="1" applyFill="1" applyBorder="1" applyAlignment="1">
      <alignment horizontal="center" vertical="center"/>
    </xf>
    <xf numFmtId="2" fontId="55" fillId="0" borderId="31" xfId="0" applyNumberFormat="1" applyFont="1" applyBorder="1" applyAlignment="1">
      <alignment horizontal="right" vertical="center"/>
    </xf>
    <xf numFmtId="2" fontId="55" fillId="19" borderId="31" xfId="0" applyNumberFormat="1" applyFont="1" applyFill="1" applyBorder="1" applyAlignment="1" applyProtection="1">
      <alignment vertical="center"/>
      <protection/>
    </xf>
    <xf numFmtId="2" fontId="55" fillId="0" borderId="31" xfId="0" applyNumberFormat="1" applyFont="1" applyFill="1" applyBorder="1" applyAlignment="1" applyProtection="1">
      <alignment vertical="center"/>
      <protection/>
    </xf>
    <xf numFmtId="2" fontId="26" fillId="59" borderId="31" xfId="0" applyNumberFormat="1" applyFont="1" applyFill="1" applyBorder="1" applyAlignment="1" applyProtection="1">
      <alignment horizontal="center" vertical="center"/>
      <protection/>
    </xf>
    <xf numFmtId="0" fontId="34" fillId="0" borderId="0" xfId="0" applyNumberFormat="1" applyFont="1" applyAlignment="1">
      <alignment/>
    </xf>
    <xf numFmtId="0" fontId="34" fillId="0" borderId="0" xfId="0" applyNumberFormat="1" applyFont="1" applyAlignment="1">
      <alignment horizontal="center" vertical="center"/>
    </xf>
    <xf numFmtId="0" fontId="34" fillId="0" borderId="0" xfId="0" applyNumberFormat="1" applyFont="1" applyAlignment="1">
      <alignment horizontal="center"/>
    </xf>
    <xf numFmtId="0" fontId="33" fillId="0" borderId="0" xfId="0" applyNumberFormat="1" applyFont="1" applyAlignment="1">
      <alignment horizontal="center"/>
    </xf>
    <xf numFmtId="0" fontId="30" fillId="0" borderId="0" xfId="0" applyNumberFormat="1" applyFont="1" applyAlignment="1">
      <alignment horizontal="center"/>
    </xf>
    <xf numFmtId="172" fontId="31" fillId="0" borderId="0" xfId="148" applyFont="1" applyAlignment="1">
      <alignment horizontal="center"/>
    </xf>
    <xf numFmtId="0" fontId="33" fillId="0" borderId="0" xfId="0" applyNumberFormat="1" applyFont="1" applyAlignment="1">
      <alignment/>
    </xf>
    <xf numFmtId="172" fontId="35" fillId="4" borderId="28" xfId="0" applyFont="1" applyFill="1" applyBorder="1" applyAlignment="1" applyProtection="1">
      <alignment horizontal="center" vertical="center"/>
      <protection/>
    </xf>
    <xf numFmtId="49" fontId="35" fillId="0" borderId="28" xfId="0" applyNumberFormat="1" applyFont="1" applyBorder="1" applyAlignment="1" applyProtection="1">
      <alignment horizontal="center" vertical="center"/>
      <protection/>
    </xf>
    <xf numFmtId="172" fontId="35" fillId="4" borderId="32" xfId="0" applyFont="1" applyFill="1" applyBorder="1" applyAlignment="1" applyProtection="1">
      <alignment horizontal="center" vertical="center"/>
      <protection/>
    </xf>
    <xf numFmtId="172" fontId="35" fillId="4" borderId="31" xfId="0" applyFont="1" applyFill="1" applyBorder="1" applyAlignment="1" applyProtection="1">
      <alignment horizontal="center" vertical="center"/>
      <protection/>
    </xf>
    <xf numFmtId="172" fontId="35" fillId="0" borderId="28" xfId="0" applyFont="1" applyBorder="1" applyAlignment="1" applyProtection="1">
      <alignment horizontal="center" vertical="center" wrapText="1"/>
      <protection/>
    </xf>
    <xf numFmtId="172" fontId="35" fillId="0" borderId="28" xfId="0" applyFont="1" applyBorder="1" applyAlignment="1" applyProtection="1">
      <alignment horizontal="center" vertical="center"/>
      <protection/>
    </xf>
    <xf numFmtId="172" fontId="35" fillId="4" borderId="35" xfId="0" applyFont="1" applyFill="1" applyBorder="1" applyAlignment="1" applyProtection="1">
      <alignment horizontal="center" vertical="center"/>
      <protection/>
    </xf>
    <xf numFmtId="172" fontId="35" fillId="4" borderId="36" xfId="0" applyFont="1" applyFill="1" applyBorder="1" applyAlignment="1" applyProtection="1">
      <alignment horizontal="center" vertical="center"/>
      <protection/>
    </xf>
    <xf numFmtId="172" fontId="35" fillId="4" borderId="34" xfId="0" applyFont="1" applyFill="1" applyBorder="1" applyAlignment="1" applyProtection="1">
      <alignment horizontal="center" vertical="center"/>
      <protection/>
    </xf>
  </cellXfs>
  <cellStyles count="183">
    <cellStyle name="Normal" xfId="0"/>
    <cellStyle name="20% - Énfasis1" xfId="15"/>
    <cellStyle name="20% - Énfasis1 2" xfId="16"/>
    <cellStyle name="20% - Énfasis1 2 2" xfId="17"/>
    <cellStyle name="20% - Énfasis1 3" xfId="18"/>
    <cellStyle name="20% - Énfasis1 3 2" xfId="19"/>
    <cellStyle name="20% - Énfasis1 4" xfId="20"/>
    <cellStyle name="20% - Énfasis1 4 2" xfId="21"/>
    <cellStyle name="20% - Énfasis1 5" xfId="22"/>
    <cellStyle name="20% - Énfasis2" xfId="23"/>
    <cellStyle name="20% - Énfasis2 2" xfId="24"/>
    <cellStyle name="20% - Énfasis2 2 2" xfId="25"/>
    <cellStyle name="20% - Énfasis2 3" xfId="26"/>
    <cellStyle name="20% - Énfasis2 3 2" xfId="27"/>
    <cellStyle name="20% - Énfasis2 4" xfId="28"/>
    <cellStyle name="20% - Énfasis3" xfId="29"/>
    <cellStyle name="20% - Énfasis3 2" xfId="30"/>
    <cellStyle name="20% - Énfasis3 2 2" xfId="31"/>
    <cellStyle name="20% - Énfasis3 3" xfId="32"/>
    <cellStyle name="20% - Énfasis3 3 2" xfId="33"/>
    <cellStyle name="20% - Énfasis3 4" xfId="34"/>
    <cellStyle name="20% - Énfasis3 4 2" xfId="35"/>
    <cellStyle name="20% - Énfasis3 5" xfId="36"/>
    <cellStyle name="20% - Énfasis4" xfId="37"/>
    <cellStyle name="20% - Énfasis4 2" xfId="38"/>
    <cellStyle name="20% - Énfasis4 2 2" xfId="39"/>
    <cellStyle name="20% - Énfasis4 3" xfId="40"/>
    <cellStyle name="20% - Énfasis4 3 2" xfId="41"/>
    <cellStyle name="20% - Énfasis4 4" xfId="42"/>
    <cellStyle name="20% - Énfasis4 4 2" xfId="43"/>
    <cellStyle name="20% - Énfasis4 5" xfId="44"/>
    <cellStyle name="20% - Énfasis5" xfId="45"/>
    <cellStyle name="20% - Énfasis5 2" xfId="46"/>
    <cellStyle name="20% - Énfasis5 2 2" xfId="47"/>
    <cellStyle name="20% - Énfasis5 3" xfId="48"/>
    <cellStyle name="20% - Énfasis5 3 2" xfId="49"/>
    <cellStyle name="20% - Énfasis5 4" xfId="50"/>
    <cellStyle name="20% - Énfasis6" xfId="51"/>
    <cellStyle name="20% - Énfasis6 2" xfId="52"/>
    <cellStyle name="20% - Énfasis6 2 2" xfId="53"/>
    <cellStyle name="20% - Énfasis6 3" xfId="54"/>
    <cellStyle name="20% - Énfasis6 3 2" xfId="55"/>
    <cellStyle name="20% - Énfasis6 4" xfId="56"/>
    <cellStyle name="40% - Énfasis1" xfId="57"/>
    <cellStyle name="40% - Énfasis1 2" xfId="58"/>
    <cellStyle name="40% - Énfasis1 2 2" xfId="59"/>
    <cellStyle name="40% - Énfasis1 3" xfId="60"/>
    <cellStyle name="40% - Énfasis1 3 2" xfId="61"/>
    <cellStyle name="40% - Énfasis1 4" xfId="62"/>
    <cellStyle name="40% - Énfasis2" xfId="63"/>
    <cellStyle name="40% - Énfasis2 2" xfId="64"/>
    <cellStyle name="40% - Énfasis2 2 2" xfId="65"/>
    <cellStyle name="40% - Énfasis2 3" xfId="66"/>
    <cellStyle name="40% - Énfasis2 3 2" xfId="67"/>
    <cellStyle name="40% - Énfasis2 4" xfId="68"/>
    <cellStyle name="40% - Énfasis3" xfId="69"/>
    <cellStyle name="40% - Énfasis3 2" xfId="70"/>
    <cellStyle name="40% - Énfasis3 2 2" xfId="71"/>
    <cellStyle name="40% - Énfasis3 3" xfId="72"/>
    <cellStyle name="40% - Énfasis3 3 2" xfId="73"/>
    <cellStyle name="40% - Énfasis3 4" xfId="74"/>
    <cellStyle name="40% - Énfasis4" xfId="75"/>
    <cellStyle name="40% - Énfasis4 2" xfId="76"/>
    <cellStyle name="40% - Énfasis4 2 2" xfId="77"/>
    <cellStyle name="40% - Énfasis4 3" xfId="78"/>
    <cellStyle name="40% - Énfasis4 3 2" xfId="79"/>
    <cellStyle name="40% - Énfasis4 4" xfId="80"/>
    <cellStyle name="40% - Énfasis5" xfId="81"/>
    <cellStyle name="40% - Énfasis5 2" xfId="82"/>
    <cellStyle name="40% - Énfasis5 2 2" xfId="83"/>
    <cellStyle name="40% - Énfasis5 3" xfId="84"/>
    <cellStyle name="40% - Énfasis5 3 2" xfId="85"/>
    <cellStyle name="40% - Énfasis5 4" xfId="86"/>
    <cellStyle name="40% - Énfasis6" xfId="87"/>
    <cellStyle name="40% - Énfasis6 2" xfId="88"/>
    <cellStyle name="40% - Énfasis6 2 2" xfId="89"/>
    <cellStyle name="40% - Énfasis6 3" xfId="90"/>
    <cellStyle name="40% - Énfasis6 3 2" xfId="91"/>
    <cellStyle name="40% - Énfasis6 4" xfId="92"/>
    <cellStyle name="60% - Énfasis1" xfId="93"/>
    <cellStyle name="60% - Énfasis1 2" xfId="94"/>
    <cellStyle name="60% - Énfasis1 3" xfId="95"/>
    <cellStyle name="60% - Énfasis2" xfId="96"/>
    <cellStyle name="60% - Énfasis2 2" xfId="97"/>
    <cellStyle name="60% - Énfasis2 3" xfId="98"/>
    <cellStyle name="60% - Énfasis3" xfId="99"/>
    <cellStyle name="60% - Énfasis3 2" xfId="100"/>
    <cellStyle name="60% - Énfasis3 3" xfId="101"/>
    <cellStyle name="60% - Énfasis4" xfId="102"/>
    <cellStyle name="60% - Énfasis4 2" xfId="103"/>
    <cellStyle name="60% - Énfasis4 3" xfId="104"/>
    <cellStyle name="60% - Énfasis5" xfId="105"/>
    <cellStyle name="60% - Énfasis5 2" xfId="106"/>
    <cellStyle name="60% - Énfasis5 3" xfId="107"/>
    <cellStyle name="60% - Énfasis6" xfId="108"/>
    <cellStyle name="60% - Énfasis6 2" xfId="109"/>
    <cellStyle name="60% - Énfasis6 3" xfId="110"/>
    <cellStyle name="Buena" xfId="111"/>
    <cellStyle name="Buena 2" xfId="112"/>
    <cellStyle name="Buena 3" xfId="113"/>
    <cellStyle name="Cálculo" xfId="114"/>
    <cellStyle name="Cálculo 2" xfId="115"/>
    <cellStyle name="Cálculo 3" xfId="116"/>
    <cellStyle name="Cálculo 4" xfId="117"/>
    <cellStyle name="Celda de comprobación" xfId="118"/>
    <cellStyle name="Celda de comprobación 2" xfId="119"/>
    <cellStyle name="Celda de comprobación 3" xfId="120"/>
    <cellStyle name="Celda vinculada" xfId="121"/>
    <cellStyle name="Celda vinculada 2" xfId="122"/>
    <cellStyle name="Celda vinculada 3" xfId="123"/>
    <cellStyle name="Encabezado 4" xfId="124"/>
    <cellStyle name="Encabezado 4 2" xfId="125"/>
    <cellStyle name="Encabezado 4 3" xfId="126"/>
    <cellStyle name="Énfasis1" xfId="127"/>
    <cellStyle name="Énfasis1 2" xfId="128"/>
    <cellStyle name="Énfasis1 3" xfId="129"/>
    <cellStyle name="Énfasis2" xfId="130"/>
    <cellStyle name="Énfasis2 2" xfId="131"/>
    <cellStyle name="Énfasis2 3" xfId="132"/>
    <cellStyle name="Énfasis3" xfId="133"/>
    <cellStyle name="Énfasis3 2" xfId="134"/>
    <cellStyle name="Énfasis3 3" xfId="135"/>
    <cellStyle name="Énfasis4" xfId="136"/>
    <cellStyle name="Énfasis4 2" xfId="137"/>
    <cellStyle name="Énfasis4 3" xfId="138"/>
    <cellStyle name="Énfasis5" xfId="139"/>
    <cellStyle name="Énfasis5 2" xfId="140"/>
    <cellStyle name="Énfasis5 3" xfId="141"/>
    <cellStyle name="Énfasis6" xfId="142"/>
    <cellStyle name="Énfasis6 2" xfId="143"/>
    <cellStyle name="Énfasis6 3" xfId="144"/>
    <cellStyle name="Entrada" xfId="145"/>
    <cellStyle name="Entrada 2" xfId="146"/>
    <cellStyle name="Entrada 3" xfId="147"/>
    <cellStyle name="Hyperlink" xfId="148"/>
    <cellStyle name="Hipervínculo 2" xfId="149"/>
    <cellStyle name="Incorrecto" xfId="150"/>
    <cellStyle name="Incorrecto 2" xfId="151"/>
    <cellStyle name="Incorrecto 3" xfId="152"/>
    <cellStyle name="Comma" xfId="153"/>
    <cellStyle name="Comma [0]" xfId="154"/>
    <cellStyle name="Currency" xfId="155"/>
    <cellStyle name="Currency [0]" xfId="156"/>
    <cellStyle name="Neutral" xfId="157"/>
    <cellStyle name="Neutral 2" xfId="158"/>
    <cellStyle name="Neutral 3" xfId="159"/>
    <cellStyle name="No-definido" xfId="160"/>
    <cellStyle name="Normal 2" xfId="161"/>
    <cellStyle name="Normal 3" xfId="162"/>
    <cellStyle name="Normal 4" xfId="163"/>
    <cellStyle name="Normal 5" xfId="164"/>
    <cellStyle name="Normal 6" xfId="165"/>
    <cellStyle name="Normal 7" xfId="166"/>
    <cellStyle name="Notas" xfId="167"/>
    <cellStyle name="Notas 2" xfId="168"/>
    <cellStyle name="Notas 3" xfId="169"/>
    <cellStyle name="Notas 4" xfId="170"/>
    <cellStyle name="Percent" xfId="171"/>
    <cellStyle name="Salida" xfId="172"/>
    <cellStyle name="Salida 2" xfId="173"/>
    <cellStyle name="Salida 3" xfId="174"/>
    <cellStyle name="Salida 4" xfId="175"/>
    <cellStyle name="Texto de advertencia" xfId="176"/>
    <cellStyle name="Texto de advertencia 2" xfId="177"/>
    <cellStyle name="Texto de advertencia 3" xfId="178"/>
    <cellStyle name="Texto explicativo" xfId="179"/>
    <cellStyle name="Texto explicativo 2" xfId="180"/>
    <cellStyle name="Texto explicativo 3" xfId="181"/>
    <cellStyle name="Título" xfId="182"/>
    <cellStyle name="Título 1" xfId="183"/>
    <cellStyle name="Título 1 2" xfId="184"/>
    <cellStyle name="Título 1 3" xfId="185"/>
    <cellStyle name="Título 2" xfId="186"/>
    <cellStyle name="Título 2 2" xfId="187"/>
    <cellStyle name="Título 2 3" xfId="188"/>
    <cellStyle name="Título 3" xfId="189"/>
    <cellStyle name="Título 3 2" xfId="190"/>
    <cellStyle name="Título 3 3" xfId="191"/>
    <cellStyle name="Título 4" xfId="192"/>
    <cellStyle name="Título 5" xfId="193"/>
    <cellStyle name="Total" xfId="194"/>
    <cellStyle name="Total 2" xfId="195"/>
    <cellStyle name="Total 3" xfId="19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790575</xdr:colOff>
      <xdr:row>11</xdr:row>
      <xdr:rowOff>228600</xdr:rowOff>
    </xdr:to>
    <xdr:pic>
      <xdr:nvPicPr>
        <xdr:cNvPr id="1" name="Picture 59" descr="LOGO_ODEP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076575" cy="2743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44</xdr:row>
      <xdr:rowOff>28575</xdr:rowOff>
    </xdr:from>
    <xdr:to>
      <xdr:col>2</xdr:col>
      <xdr:colOff>733425</xdr:colOff>
      <xdr:row>44</xdr:row>
      <xdr:rowOff>161925</xdr:rowOff>
    </xdr:to>
    <xdr:pic>
      <xdr:nvPicPr>
        <xdr:cNvPr id="2" name="2 Imagen" descr="pie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10086975"/>
          <a:ext cx="30099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39</xdr:row>
      <xdr:rowOff>0</xdr:rowOff>
    </xdr:from>
    <xdr:to>
      <xdr:col>3</xdr:col>
      <xdr:colOff>1047750</xdr:colOff>
      <xdr:row>39</xdr:row>
      <xdr:rowOff>133350</xdr:rowOff>
    </xdr:to>
    <xdr:pic>
      <xdr:nvPicPr>
        <xdr:cNvPr id="1" name="1 Imagen" descr="pi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" y="8915400"/>
          <a:ext cx="30289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6"/>
  <sheetViews>
    <sheetView tabSelected="1" zoomScale="70" zoomScaleNormal="70" zoomScalePageLayoutView="0" workbookViewId="0" topLeftCell="A1">
      <selection activeCell="D23" sqref="D23"/>
    </sheetView>
  </sheetViews>
  <sheetFormatPr defaultColWidth="10.90625" defaultRowHeight="18"/>
  <cols>
    <col min="6" max="6" width="12.72265625" style="0" customWidth="1"/>
    <col min="7" max="7" width="14.18359375" style="0" customWidth="1"/>
  </cols>
  <sheetData>
    <row r="1" spans="1:7" ht="18">
      <c r="A1" s="1"/>
      <c r="B1" s="1"/>
      <c r="C1" s="1"/>
      <c r="D1" s="1"/>
      <c r="E1" s="1"/>
      <c r="F1" s="1"/>
      <c r="G1" s="1"/>
    </row>
    <row r="2" spans="1:7" ht="18">
      <c r="A2" s="1"/>
      <c r="B2" s="1"/>
      <c r="C2" s="1"/>
      <c r="D2" s="1"/>
      <c r="E2" s="1"/>
      <c r="F2" s="1"/>
      <c r="G2" s="1"/>
    </row>
    <row r="3" spans="1:7" ht="18">
      <c r="A3" s="1"/>
      <c r="B3" s="1"/>
      <c r="C3" s="1"/>
      <c r="D3" s="1"/>
      <c r="E3" s="1"/>
      <c r="F3" s="1"/>
      <c r="G3" s="1"/>
    </row>
    <row r="4" spans="1:7" ht="18">
      <c r="A4" s="1"/>
      <c r="B4" s="1"/>
      <c r="C4" s="1"/>
      <c r="D4" s="1"/>
      <c r="E4" s="1"/>
      <c r="F4" s="1"/>
      <c r="G4" s="1"/>
    </row>
    <row r="5" spans="1:7" ht="18">
      <c r="A5" s="1"/>
      <c r="B5" s="1"/>
      <c r="C5" s="1"/>
      <c r="D5" s="1"/>
      <c r="E5" s="1"/>
      <c r="F5" s="1"/>
      <c r="G5" s="1"/>
    </row>
    <row r="6" spans="1:7" ht="18">
      <c r="A6" s="1"/>
      <c r="B6" s="1"/>
      <c r="C6" s="1"/>
      <c r="D6" s="1"/>
      <c r="E6" s="1"/>
      <c r="F6" s="1"/>
      <c r="G6" s="1"/>
    </row>
    <row r="7" spans="1:7" ht="18">
      <c r="A7" s="1"/>
      <c r="B7" s="1"/>
      <c r="C7" s="1"/>
      <c r="D7" s="1"/>
      <c r="E7" s="1"/>
      <c r="F7" s="1"/>
      <c r="G7" s="1"/>
    </row>
    <row r="8" spans="1:7" ht="18">
      <c r="A8" s="1"/>
      <c r="B8" s="1"/>
      <c r="C8" s="1"/>
      <c r="D8" s="1"/>
      <c r="E8" s="1"/>
      <c r="F8" s="1"/>
      <c r="G8" s="1"/>
    </row>
    <row r="10" spans="1:7" ht="18">
      <c r="A10" s="2"/>
      <c r="B10" s="2"/>
      <c r="C10" s="2"/>
      <c r="D10" s="2"/>
      <c r="E10" s="2"/>
      <c r="F10" s="2"/>
      <c r="G10" s="2"/>
    </row>
    <row r="11" spans="1:7" ht="18">
      <c r="A11" s="2"/>
      <c r="B11" s="2"/>
      <c r="C11" s="2"/>
      <c r="D11" s="2"/>
      <c r="E11" s="2"/>
      <c r="F11" s="2"/>
      <c r="G11" s="2"/>
    </row>
    <row r="12" spans="1:7" ht="18">
      <c r="A12" s="2"/>
      <c r="B12" s="2"/>
      <c r="C12" s="2"/>
      <c r="D12" s="2"/>
      <c r="E12" s="2"/>
      <c r="F12" s="2"/>
      <c r="G12" s="2"/>
    </row>
    <row r="13" spans="1:7" ht="18">
      <c r="A13" s="1"/>
      <c r="B13" s="1"/>
      <c r="C13" s="1"/>
      <c r="D13" s="1"/>
      <c r="E13" s="1"/>
      <c r="F13" s="1"/>
      <c r="G13" s="1"/>
    </row>
    <row r="23" spans="2:7" ht="18">
      <c r="B23" s="2"/>
      <c r="C23" s="2"/>
      <c r="D23" s="117" t="s">
        <v>61</v>
      </c>
      <c r="E23" s="2"/>
      <c r="F23" s="2"/>
      <c r="G23" s="2"/>
    </row>
    <row r="24" spans="1:7" ht="18">
      <c r="A24" s="1"/>
      <c r="B24" s="1"/>
      <c r="C24" s="1"/>
      <c r="D24" s="11" t="s">
        <v>79</v>
      </c>
      <c r="E24" s="1"/>
      <c r="F24" s="1"/>
      <c r="G24" s="1"/>
    </row>
    <row r="25" spans="1:7" ht="18">
      <c r="A25" s="8"/>
      <c r="B25" s="8"/>
      <c r="C25" s="8"/>
      <c r="E25" s="8"/>
      <c r="F25" s="8"/>
      <c r="G25" s="8"/>
    </row>
    <row r="28" spans="1:7" ht="18">
      <c r="A28" s="1"/>
      <c r="B28" s="1"/>
      <c r="C28" s="1"/>
      <c r="D28" s="1"/>
      <c r="E28" s="1"/>
      <c r="F28" s="1"/>
      <c r="G28" s="1"/>
    </row>
    <row r="29" spans="1:7" ht="18">
      <c r="A29" s="1"/>
      <c r="B29" s="1"/>
      <c r="C29" s="1"/>
      <c r="D29" s="1"/>
      <c r="E29" s="1"/>
      <c r="F29" s="1"/>
      <c r="G29" s="1"/>
    </row>
    <row r="30" spans="1:7" ht="18">
      <c r="A30" s="9"/>
      <c r="B30" s="9"/>
      <c r="C30" s="9"/>
      <c r="D30" s="9"/>
      <c r="E30" s="9"/>
      <c r="F30" s="9"/>
      <c r="G30" s="9"/>
    </row>
    <row r="31" spans="2:7" ht="18">
      <c r="B31" s="10"/>
      <c r="C31" s="10"/>
      <c r="D31" s="10"/>
      <c r="E31" s="10"/>
      <c r="F31" s="10"/>
      <c r="G31" s="10"/>
    </row>
    <row r="32" spans="1:7" ht="18">
      <c r="A32" s="1"/>
      <c r="B32" s="1"/>
      <c r="C32" s="1"/>
      <c r="D32" s="1"/>
      <c r="E32" s="1"/>
      <c r="F32" s="1"/>
      <c r="G32" s="1"/>
    </row>
    <row r="33" spans="1:7" ht="18">
      <c r="A33" s="1"/>
      <c r="B33" s="1"/>
      <c r="C33" s="1"/>
      <c r="D33" s="1"/>
      <c r="E33" s="1"/>
      <c r="F33" s="1"/>
      <c r="G33" s="1"/>
    </row>
    <row r="34" spans="1:7" ht="18">
      <c r="A34" s="1"/>
      <c r="B34" s="1"/>
      <c r="C34" s="1"/>
      <c r="D34" s="1"/>
      <c r="E34" s="1"/>
      <c r="F34" s="1"/>
      <c r="G34" s="1"/>
    </row>
    <row r="44" ht="18">
      <c r="A44" s="12" t="s">
        <v>0</v>
      </c>
    </row>
    <row r="45" spans="3:7" ht="18">
      <c r="C45" s="9"/>
      <c r="D45" s="9"/>
      <c r="E45" s="9"/>
      <c r="F45" s="9"/>
      <c r="G45" s="9"/>
    </row>
    <row r="46" spans="1:7" ht="18">
      <c r="A46" s="1"/>
      <c r="B46" s="1"/>
      <c r="C46" s="1"/>
      <c r="D46" s="1"/>
      <c r="E46" s="1"/>
      <c r="F46" s="1"/>
      <c r="G46" s="1"/>
    </row>
  </sheetData>
  <sheetProtection selectLockedCells="1" selectUnlockedCells="1"/>
  <hyperlinks>
    <hyperlink ref="A44" r:id="rId1" display="www.odepa.gob.cl"/>
  </hyperlinks>
  <printOptions/>
  <pageMargins left="0.7086614173228347" right="0.7086614173228347" top="0.8661417322834646" bottom="0.7480314960629921" header="0.5118110236220472" footer="0.5118110236220472"/>
  <pageSetup horizontalDpi="300" verticalDpi="300" orientation="portrait" scale="80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0:G39"/>
  <sheetViews>
    <sheetView zoomScale="90" zoomScaleNormal="90" zoomScalePageLayoutView="0" workbookViewId="0" topLeftCell="A7">
      <selection activeCell="A19" sqref="A19:G19"/>
    </sheetView>
  </sheetViews>
  <sheetFormatPr defaultColWidth="10.90625" defaultRowHeight="18"/>
  <cols>
    <col min="1" max="1" width="8.72265625" style="13" customWidth="1"/>
    <col min="2" max="2" width="7.99609375" style="13" customWidth="1"/>
    <col min="3" max="6" width="10.90625" style="13" customWidth="1"/>
    <col min="7" max="7" width="8.0859375" style="13" customWidth="1"/>
    <col min="8" max="16384" width="10.90625" style="13" customWidth="1"/>
  </cols>
  <sheetData>
    <row r="10" spans="1:7" ht="18">
      <c r="A10" s="170" t="s">
        <v>56</v>
      </c>
      <c r="B10" s="170"/>
      <c r="C10" s="170"/>
      <c r="D10" s="170"/>
      <c r="E10" s="170"/>
      <c r="F10" s="170"/>
      <c r="G10" s="170"/>
    </row>
    <row r="11" spans="1:7" ht="18">
      <c r="A11" s="173" t="s">
        <v>58</v>
      </c>
      <c r="B11" s="173"/>
      <c r="C11" s="173"/>
      <c r="D11" s="173"/>
      <c r="E11" s="173"/>
      <c r="F11" s="173"/>
      <c r="G11" s="173"/>
    </row>
    <row r="12" spans="1:7" ht="18">
      <c r="A12" s="16"/>
      <c r="B12" s="16"/>
      <c r="C12" s="16"/>
      <c r="D12" s="16"/>
      <c r="E12" s="16"/>
      <c r="F12" s="16"/>
      <c r="G12" s="16"/>
    </row>
    <row r="13" spans="1:7" ht="18">
      <c r="A13" s="171" t="s">
        <v>52</v>
      </c>
      <c r="B13" s="171"/>
      <c r="C13" s="171"/>
      <c r="D13" s="171"/>
      <c r="E13" s="171"/>
      <c r="F13" s="171"/>
      <c r="G13" s="171"/>
    </row>
    <row r="14" spans="1:7" ht="18">
      <c r="A14" s="172" t="s">
        <v>53</v>
      </c>
      <c r="B14" s="172"/>
      <c r="C14" s="172"/>
      <c r="D14" s="172"/>
      <c r="E14" s="172"/>
      <c r="F14" s="172"/>
      <c r="G14" s="172"/>
    </row>
    <row r="15" spans="1:7" ht="18">
      <c r="A15" s="16"/>
      <c r="B15" s="15"/>
      <c r="C15" s="15"/>
      <c r="D15" s="15"/>
      <c r="E15" s="15"/>
      <c r="F15" s="15"/>
      <c r="G15" s="15"/>
    </row>
    <row r="16" spans="1:7" ht="18">
      <c r="A16" s="16"/>
      <c r="B16" s="15"/>
      <c r="C16" s="15"/>
      <c r="D16" s="15"/>
      <c r="E16" s="15"/>
      <c r="F16" s="15"/>
      <c r="G16" s="15"/>
    </row>
    <row r="17" spans="1:7" ht="18">
      <c r="A17" s="16"/>
      <c r="B17" s="15"/>
      <c r="C17" s="15"/>
      <c r="D17" s="15"/>
      <c r="E17" s="15"/>
      <c r="F17" s="15"/>
      <c r="G17" s="15"/>
    </row>
    <row r="18" spans="1:7" ht="18">
      <c r="A18" s="172" t="s">
        <v>74</v>
      </c>
      <c r="B18" s="172"/>
      <c r="C18" s="172"/>
      <c r="D18" s="172"/>
      <c r="E18" s="172"/>
      <c r="F18" s="172"/>
      <c r="G18" s="172"/>
    </row>
    <row r="19" spans="1:7" ht="18">
      <c r="A19" s="171" t="s">
        <v>75</v>
      </c>
      <c r="B19" s="171"/>
      <c r="C19" s="171"/>
      <c r="D19" s="171"/>
      <c r="E19" s="171"/>
      <c r="F19" s="171"/>
      <c r="G19" s="171"/>
    </row>
    <row r="20" spans="1:7" ht="18">
      <c r="A20" s="16"/>
      <c r="B20" s="15"/>
      <c r="C20" s="15"/>
      <c r="D20" s="15"/>
      <c r="E20" s="15"/>
      <c r="F20" s="15"/>
      <c r="G20" s="15"/>
    </row>
    <row r="21" spans="1:7" ht="18">
      <c r="A21" s="16"/>
      <c r="B21" s="15"/>
      <c r="C21" s="15"/>
      <c r="D21" s="15"/>
      <c r="E21" s="15"/>
      <c r="F21" s="15"/>
      <c r="G21" s="15"/>
    </row>
    <row r="22" spans="1:7" ht="18">
      <c r="A22" s="172" t="s">
        <v>54</v>
      </c>
      <c r="B22" s="172"/>
      <c r="C22" s="172"/>
      <c r="D22" s="172"/>
      <c r="E22" s="172"/>
      <c r="F22" s="172"/>
      <c r="G22" s="172"/>
    </row>
    <row r="23" spans="1:7" ht="18">
      <c r="A23" s="16"/>
      <c r="B23" s="16"/>
      <c r="C23" s="16"/>
      <c r="D23" s="16"/>
      <c r="E23" s="16"/>
      <c r="F23" s="16"/>
      <c r="G23" s="16"/>
    </row>
    <row r="24" spans="1:7" ht="18">
      <c r="A24" s="174" t="s">
        <v>0</v>
      </c>
      <c r="B24" s="174"/>
      <c r="C24" s="174"/>
      <c r="D24" s="174"/>
      <c r="E24" s="174"/>
      <c r="F24" s="174"/>
      <c r="G24" s="174"/>
    </row>
    <row r="36" spans="2:4" ht="18">
      <c r="B36" s="175" t="s">
        <v>57</v>
      </c>
      <c r="C36" s="175"/>
      <c r="D36" s="175"/>
    </row>
    <row r="37" spans="2:4" ht="18">
      <c r="B37" s="175" t="s">
        <v>67</v>
      </c>
      <c r="C37" s="175"/>
      <c r="D37" s="15"/>
    </row>
    <row r="38" spans="2:4" ht="18">
      <c r="B38" s="175" t="s">
        <v>68</v>
      </c>
      <c r="C38" s="175"/>
      <c r="D38" s="15"/>
    </row>
    <row r="39" spans="2:4" ht="18">
      <c r="B39" s="169" t="s">
        <v>55</v>
      </c>
      <c r="C39" s="169"/>
      <c r="D39" s="15"/>
    </row>
  </sheetData>
  <sheetProtection/>
  <mergeCells count="12">
    <mergeCell ref="B37:C37"/>
    <mergeCell ref="B38:C38"/>
    <mergeCell ref="B39:C39"/>
    <mergeCell ref="A10:G10"/>
    <mergeCell ref="A13:G13"/>
    <mergeCell ref="A14:G14"/>
    <mergeCell ref="A18:G18"/>
    <mergeCell ref="A19:G19"/>
    <mergeCell ref="A22:G22"/>
    <mergeCell ref="A11:G11"/>
    <mergeCell ref="A24:G24"/>
    <mergeCell ref="B36:D36"/>
  </mergeCells>
  <hyperlinks>
    <hyperlink ref="A24" r:id="rId1" display="www.odepa.gob.cl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95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38"/>
  <sheetViews>
    <sheetView zoomScale="70" zoomScaleNormal="70" zoomScalePageLayoutView="0" workbookViewId="0" topLeftCell="A1">
      <selection activeCell="B4" sqref="B4"/>
    </sheetView>
  </sheetViews>
  <sheetFormatPr defaultColWidth="11.0859375" defaultRowHeight="18"/>
  <cols>
    <col min="1" max="1" width="48.90625" style="3" customWidth="1"/>
    <col min="2" max="3" width="7.6328125" style="3" customWidth="1"/>
    <col min="4" max="4" width="7.99609375" style="3" customWidth="1"/>
    <col min="5" max="8" width="7.6328125" style="3" customWidth="1"/>
    <col min="9" max="9" width="7.54296875" style="3" customWidth="1"/>
    <col min="10" max="11" width="7.6328125" style="3" customWidth="1"/>
    <col min="12" max="12" width="8.6328125" style="3" customWidth="1"/>
    <col min="13" max="13" width="9.6328125" style="3" customWidth="1"/>
    <col min="14" max="15" width="8.6328125" style="3" customWidth="1"/>
    <col min="16" max="36" width="11.6328125" style="3" customWidth="1"/>
    <col min="37" max="16384" width="11.0859375" style="3" customWidth="1"/>
  </cols>
  <sheetData>
    <row r="1" spans="1:12" ht="18" customHeight="1">
      <c r="A1" s="176" t="s">
        <v>1</v>
      </c>
      <c r="B1" s="20" t="s">
        <v>2</v>
      </c>
      <c r="C1" s="20"/>
      <c r="D1" s="20"/>
      <c r="E1" s="20"/>
      <c r="F1" s="20"/>
      <c r="G1" s="20"/>
      <c r="H1" s="20"/>
      <c r="I1" s="20"/>
      <c r="J1" s="20"/>
      <c r="K1" s="20"/>
      <c r="L1" s="71"/>
    </row>
    <row r="2" spans="1:15" ht="15.75" customHeight="1">
      <c r="A2" s="176"/>
      <c r="B2" s="177" t="s">
        <v>77</v>
      </c>
      <c r="C2" s="177"/>
      <c r="D2" s="177"/>
      <c r="E2" s="177"/>
      <c r="F2" s="177"/>
      <c r="G2" s="178" t="s">
        <v>3</v>
      </c>
      <c r="H2" s="178"/>
      <c r="I2" s="178"/>
      <c r="J2" s="178" t="s">
        <v>4</v>
      </c>
      <c r="K2" s="178"/>
      <c r="L2" s="178"/>
      <c r="M2" s="4"/>
      <c r="N2" s="4"/>
      <c r="O2" s="4"/>
    </row>
    <row r="3" spans="1:15" ht="15.75">
      <c r="A3" s="176"/>
      <c r="B3" s="72" t="s">
        <v>5</v>
      </c>
      <c r="C3" s="73" t="s">
        <v>6</v>
      </c>
      <c r="D3" s="73" t="s">
        <v>7</v>
      </c>
      <c r="E3" s="73" t="s">
        <v>8</v>
      </c>
      <c r="F3" s="73" t="s">
        <v>9</v>
      </c>
      <c r="G3" s="178"/>
      <c r="H3" s="178"/>
      <c r="I3" s="178"/>
      <c r="J3" s="179" t="s">
        <v>76</v>
      </c>
      <c r="K3" s="179"/>
      <c r="L3" s="179"/>
      <c r="M3" s="4"/>
      <c r="N3" s="4"/>
      <c r="O3" s="4"/>
    </row>
    <row r="4" spans="1:15" ht="15.75">
      <c r="A4" s="176"/>
      <c r="B4" s="153">
        <v>21</v>
      </c>
      <c r="C4" s="152">
        <v>22</v>
      </c>
      <c r="D4" s="152">
        <v>23</v>
      </c>
      <c r="E4" s="152">
        <v>24</v>
      </c>
      <c r="F4" s="152">
        <v>25</v>
      </c>
      <c r="G4" s="136" t="s">
        <v>62</v>
      </c>
      <c r="H4" s="136" t="s">
        <v>63</v>
      </c>
      <c r="I4" s="27" t="s">
        <v>10</v>
      </c>
      <c r="J4" s="30">
        <v>2013</v>
      </c>
      <c r="K4" s="30">
        <v>2014</v>
      </c>
      <c r="L4" s="27" t="s">
        <v>10</v>
      </c>
      <c r="M4" s="4"/>
      <c r="N4" s="4"/>
      <c r="O4" s="4"/>
    </row>
    <row r="5" spans="1:15" ht="15" customHeight="1">
      <c r="A5" s="119" t="s">
        <v>11</v>
      </c>
      <c r="B5" s="137"/>
      <c r="C5" s="138"/>
      <c r="D5" s="138"/>
      <c r="E5" s="138"/>
      <c r="F5" s="139"/>
      <c r="G5" s="140"/>
      <c r="H5" s="140"/>
      <c r="I5" s="76"/>
      <c r="J5" s="77"/>
      <c r="K5" s="78"/>
      <c r="L5" s="76"/>
      <c r="M5" s="4"/>
      <c r="N5" s="4"/>
      <c r="O5" s="4"/>
    </row>
    <row r="6" spans="1:15" ht="15">
      <c r="A6" s="91" t="s">
        <v>12</v>
      </c>
      <c r="B6" s="132">
        <v>360</v>
      </c>
      <c r="C6" s="44">
        <v>360</v>
      </c>
      <c r="D6" s="39">
        <v>360</v>
      </c>
      <c r="E6" s="39">
        <v>360</v>
      </c>
      <c r="F6" s="79">
        <v>360</v>
      </c>
      <c r="G6" s="79">
        <v>360</v>
      </c>
      <c r="H6" s="132">
        <f>AVERAGE(B6:F6)</f>
        <v>360</v>
      </c>
      <c r="I6" s="132">
        <f>(H6/G6-1)*100</f>
        <v>0</v>
      </c>
      <c r="J6" s="80">
        <v>347.16</v>
      </c>
      <c r="K6" s="81">
        <v>336.67</v>
      </c>
      <c r="L6" s="45">
        <f>(K6/J6-1)*100</f>
        <v>-3.0216614817375254</v>
      </c>
      <c r="M6" s="4"/>
      <c r="N6" s="4"/>
      <c r="O6" s="4"/>
    </row>
    <row r="7" spans="1:15" ht="15">
      <c r="A7" s="120" t="s">
        <v>60</v>
      </c>
      <c r="B7" s="143">
        <v>345</v>
      </c>
      <c r="C7" s="40">
        <v>345</v>
      </c>
      <c r="D7" s="61">
        <v>345</v>
      </c>
      <c r="E7" s="89">
        <v>345</v>
      </c>
      <c r="F7" s="83">
        <v>345</v>
      </c>
      <c r="G7" s="40">
        <v>345</v>
      </c>
      <c r="H7" s="143">
        <f>AVERAGE(B7:F7)</f>
        <v>345</v>
      </c>
      <c r="I7" s="143">
        <f>(H7/G7-1)*100</f>
        <v>0</v>
      </c>
      <c r="J7" s="85">
        <v>333.16</v>
      </c>
      <c r="K7" s="85">
        <v>319.33</v>
      </c>
      <c r="L7" s="131">
        <f>(K7/J7-1)*100</f>
        <v>-4.151158602473293</v>
      </c>
      <c r="M7" s="4"/>
      <c r="N7" s="4"/>
      <c r="O7" s="4"/>
    </row>
    <row r="8" spans="1:15" ht="15.75">
      <c r="A8" s="121" t="s">
        <v>13</v>
      </c>
      <c r="B8" s="39"/>
      <c r="C8" s="86"/>
      <c r="D8" s="86"/>
      <c r="E8" s="86"/>
      <c r="F8" s="86"/>
      <c r="G8" s="86"/>
      <c r="H8" s="86"/>
      <c r="I8" s="86"/>
      <c r="J8" s="87"/>
      <c r="K8" s="88"/>
      <c r="L8" s="45"/>
      <c r="M8" s="4"/>
      <c r="N8" s="4"/>
      <c r="O8" s="4"/>
    </row>
    <row r="9" spans="1:15" ht="15">
      <c r="A9" s="120" t="s">
        <v>14</v>
      </c>
      <c r="B9" s="61" t="s">
        <v>15</v>
      </c>
      <c r="C9" s="61" t="s">
        <v>15</v>
      </c>
      <c r="D9" s="61" t="s">
        <v>15</v>
      </c>
      <c r="E9" s="89" t="s">
        <v>15</v>
      </c>
      <c r="F9" s="89" t="s">
        <v>15</v>
      </c>
      <c r="G9" s="89" t="s">
        <v>15</v>
      </c>
      <c r="H9" s="89" t="s">
        <v>15</v>
      </c>
      <c r="I9" s="89" t="s">
        <v>15</v>
      </c>
      <c r="J9" s="84" t="s">
        <v>15</v>
      </c>
      <c r="K9" s="90" t="s">
        <v>15</v>
      </c>
      <c r="L9" s="131"/>
      <c r="M9" s="4"/>
      <c r="N9" s="4"/>
      <c r="O9" s="4"/>
    </row>
    <row r="10" spans="1:15" ht="15">
      <c r="A10" s="154" t="s">
        <v>16</v>
      </c>
      <c r="B10" s="44">
        <v>284.12</v>
      </c>
      <c r="C10" s="79">
        <v>285.87</v>
      </c>
      <c r="D10" s="44">
        <v>287.15</v>
      </c>
      <c r="E10" s="79">
        <v>288.07</v>
      </c>
      <c r="F10" s="79">
        <v>292.91</v>
      </c>
      <c r="G10" s="79">
        <v>292.09000000000003</v>
      </c>
      <c r="H10" s="132">
        <f>AVERAGE(B10:F10)</f>
        <v>287.624</v>
      </c>
      <c r="I10" s="132">
        <f>(H10/G10-1)*100</f>
        <v>-1.5289807935910171</v>
      </c>
      <c r="J10" s="80">
        <v>289.95</v>
      </c>
      <c r="K10" s="81">
        <v>295.29</v>
      </c>
      <c r="L10" s="45">
        <f>(K10/J10-1)*100</f>
        <v>1.8416968442835024</v>
      </c>
      <c r="M10" s="4"/>
      <c r="N10" s="4"/>
      <c r="O10" s="4"/>
    </row>
    <row r="11" spans="1:15" ht="15">
      <c r="A11" s="92" t="s">
        <v>17</v>
      </c>
      <c r="B11" s="40">
        <v>332.17</v>
      </c>
      <c r="C11" s="83">
        <v>334.83</v>
      </c>
      <c r="D11" s="40">
        <v>336.48</v>
      </c>
      <c r="E11" s="83">
        <v>336.02</v>
      </c>
      <c r="F11" s="83">
        <v>341.99</v>
      </c>
      <c r="G11" s="83">
        <v>339.8825</v>
      </c>
      <c r="H11" s="143">
        <f>AVERAGE(B11:F11)</f>
        <v>336.298</v>
      </c>
      <c r="I11" s="143">
        <f>(H11/G11-1)*100</f>
        <v>-1.0546291733172453</v>
      </c>
      <c r="J11" s="93">
        <v>324.37</v>
      </c>
      <c r="K11" s="94">
        <v>337.64</v>
      </c>
      <c r="L11" s="131">
        <f>(K11/J11-1)*100</f>
        <v>4.0910071831550265</v>
      </c>
      <c r="M11" s="4"/>
      <c r="N11" s="4"/>
      <c r="O11" s="4"/>
    </row>
    <row r="12" spans="1:15" ht="15">
      <c r="A12" s="155" t="s">
        <v>70</v>
      </c>
      <c r="B12" s="157" t="s">
        <v>72</v>
      </c>
      <c r="C12" s="157" t="s">
        <v>72</v>
      </c>
      <c r="D12" s="157" t="s">
        <v>72</v>
      </c>
      <c r="E12" s="157" t="s">
        <v>72</v>
      </c>
      <c r="F12" s="157" t="s">
        <v>72</v>
      </c>
      <c r="G12" s="157" t="s">
        <v>72</v>
      </c>
      <c r="H12" s="157" t="s">
        <v>72</v>
      </c>
      <c r="I12" s="157" t="s">
        <v>72</v>
      </c>
      <c r="J12" s="160" t="s">
        <v>72</v>
      </c>
      <c r="K12" s="161" t="s">
        <v>72</v>
      </c>
      <c r="L12" s="45"/>
      <c r="M12" s="4"/>
      <c r="N12" s="4"/>
      <c r="O12" s="4"/>
    </row>
    <row r="13" spans="1:15" ht="15">
      <c r="A13" s="156" t="s">
        <v>71</v>
      </c>
      <c r="B13" s="148">
        <v>335.84</v>
      </c>
      <c r="C13" s="101">
        <v>338.5</v>
      </c>
      <c r="D13" s="148">
        <v>340.16</v>
      </c>
      <c r="E13" s="101">
        <v>339.7</v>
      </c>
      <c r="F13" s="101">
        <v>345.67</v>
      </c>
      <c r="G13" s="101">
        <v>343.555</v>
      </c>
      <c r="H13" s="158">
        <f>AVERAGE(B13:F13)</f>
        <v>339.97400000000005</v>
      </c>
      <c r="I13" s="158">
        <f>(H13/G13-1)*100</f>
        <v>-1.042336743752803</v>
      </c>
      <c r="J13" s="141">
        <v>328.35</v>
      </c>
      <c r="K13" s="151">
        <v>340.21</v>
      </c>
      <c r="L13" s="165">
        <f>(K13/J13-1)*100</f>
        <v>3.6119993908938497</v>
      </c>
      <c r="M13" s="4"/>
      <c r="N13" s="4"/>
      <c r="O13" s="4"/>
    </row>
    <row r="14" spans="1:15" ht="15">
      <c r="A14" s="95" t="s">
        <v>18</v>
      </c>
      <c r="B14" s="130">
        <v>330.33</v>
      </c>
      <c r="C14" s="126">
        <v>332.99</v>
      </c>
      <c r="D14" s="130">
        <v>334.65</v>
      </c>
      <c r="E14" s="126">
        <v>334.19</v>
      </c>
      <c r="F14" s="126">
        <v>340.16</v>
      </c>
      <c r="G14" s="126">
        <v>338.04499999999996</v>
      </c>
      <c r="H14" s="159">
        <f>AVERAGE(B14:F14)</f>
        <v>334.464</v>
      </c>
      <c r="I14" s="159">
        <f>(H14/G14-1)*100</f>
        <v>-1.0593264210386089</v>
      </c>
      <c r="J14" s="149">
        <v>322.53</v>
      </c>
      <c r="K14" s="150">
        <v>335.81</v>
      </c>
      <c r="L14" s="166">
        <f>(K14/J14-1)*100</f>
        <v>4.117446439090955</v>
      </c>
      <c r="M14" s="4"/>
      <c r="N14" s="4"/>
      <c r="O14" s="4"/>
    </row>
    <row r="15" spans="1:15" ht="15">
      <c r="A15" s="96" t="s">
        <v>51</v>
      </c>
      <c r="B15" s="148">
        <v>328.49</v>
      </c>
      <c r="C15" s="101">
        <v>331.16</v>
      </c>
      <c r="D15" s="148">
        <v>332.81</v>
      </c>
      <c r="E15" s="101">
        <v>332.35</v>
      </c>
      <c r="F15" s="101">
        <v>338.32</v>
      </c>
      <c r="G15" s="101">
        <v>336.2075</v>
      </c>
      <c r="H15" s="158">
        <f>AVERAGE(B15:F15)</f>
        <v>332.626</v>
      </c>
      <c r="I15" s="158">
        <f>(H15/G15-1)*100</f>
        <v>-1.0652647546530059</v>
      </c>
      <c r="J15" s="141">
        <v>321.19</v>
      </c>
      <c r="K15" s="151">
        <v>333.97</v>
      </c>
      <c r="L15" s="167">
        <f>(K15/J15-1)*100</f>
        <v>3.978953267536367</v>
      </c>
      <c r="M15" s="4"/>
      <c r="N15" s="4"/>
      <c r="O15" s="4"/>
    </row>
    <row r="16" spans="1:15" ht="15">
      <c r="A16" s="97" t="s">
        <v>19</v>
      </c>
      <c r="B16" s="124" t="s">
        <v>15</v>
      </c>
      <c r="C16" s="86" t="s">
        <v>15</v>
      </c>
      <c r="D16" s="39" t="s">
        <v>15</v>
      </c>
      <c r="E16" s="86" t="s">
        <v>15</v>
      </c>
      <c r="F16" s="86" t="s">
        <v>15</v>
      </c>
      <c r="G16" s="86" t="s">
        <v>15</v>
      </c>
      <c r="H16" s="86" t="s">
        <v>15</v>
      </c>
      <c r="I16" s="86" t="s">
        <v>15</v>
      </c>
      <c r="J16" s="87" t="s">
        <v>15</v>
      </c>
      <c r="K16" s="88" t="s">
        <v>15</v>
      </c>
      <c r="L16" s="45"/>
      <c r="M16" s="4"/>
      <c r="N16" s="4"/>
      <c r="O16" s="4"/>
    </row>
    <row r="17" spans="1:15" ht="15">
      <c r="A17" s="92" t="s">
        <v>20</v>
      </c>
      <c r="B17" s="123" t="s">
        <v>15</v>
      </c>
      <c r="C17" s="89" t="s">
        <v>15</v>
      </c>
      <c r="D17" s="61" t="s">
        <v>15</v>
      </c>
      <c r="E17" s="89" t="s">
        <v>15</v>
      </c>
      <c r="F17" s="89" t="s">
        <v>15</v>
      </c>
      <c r="G17" s="89" t="s">
        <v>15</v>
      </c>
      <c r="H17" s="89" t="s">
        <v>15</v>
      </c>
      <c r="I17" s="89" t="s">
        <v>15</v>
      </c>
      <c r="J17" s="84" t="s">
        <v>15</v>
      </c>
      <c r="K17" s="90" t="s">
        <v>15</v>
      </c>
      <c r="L17" s="131"/>
      <c r="M17" s="4"/>
      <c r="N17" s="4"/>
      <c r="O17" s="4"/>
    </row>
    <row r="18" spans="1:15" ht="15">
      <c r="A18" s="97"/>
      <c r="B18" s="124"/>
      <c r="C18" s="86"/>
      <c r="D18" s="86"/>
      <c r="E18" s="86"/>
      <c r="F18" s="86"/>
      <c r="G18" s="39"/>
      <c r="H18" s="44"/>
      <c r="I18" s="39"/>
      <c r="J18" s="80"/>
      <c r="K18" s="88"/>
      <c r="L18" s="45"/>
      <c r="M18" s="4"/>
      <c r="N18" s="4"/>
      <c r="O18" s="4"/>
    </row>
    <row r="19" spans="1:15" ht="15.75">
      <c r="A19" s="98" t="s">
        <v>21</v>
      </c>
      <c r="B19" s="123"/>
      <c r="C19" s="89"/>
      <c r="D19" s="89"/>
      <c r="E19" s="89"/>
      <c r="F19" s="89"/>
      <c r="G19" s="40"/>
      <c r="H19" s="40"/>
      <c r="I19" s="99"/>
      <c r="J19" s="93"/>
      <c r="K19" s="85"/>
      <c r="L19" s="131"/>
      <c r="M19" s="4"/>
      <c r="N19" s="4"/>
      <c r="O19" s="4"/>
    </row>
    <row r="20" spans="1:15" ht="15">
      <c r="A20" s="100" t="s">
        <v>69</v>
      </c>
      <c r="B20" s="44">
        <v>227.2314124704599</v>
      </c>
      <c r="C20" s="79">
        <v>227.0250635670178</v>
      </c>
      <c r="D20" s="44">
        <v>226.77793904208997</v>
      </c>
      <c r="E20" s="79">
        <v>226.67512920482366</v>
      </c>
      <c r="F20" s="79">
        <v>226.61348803480783</v>
      </c>
      <c r="G20" s="79">
        <v>227.67680584539522</v>
      </c>
      <c r="H20" s="44">
        <f>AVERAGE(B20:F20)</f>
        <v>226.86460646383983</v>
      </c>
      <c r="I20" s="44">
        <f>(H20/G20-1)*100</f>
        <v>-0.3567334751291784</v>
      </c>
      <c r="J20" s="87" t="s">
        <v>15</v>
      </c>
      <c r="K20" s="81">
        <v>333.97</v>
      </c>
      <c r="L20" s="164" t="s">
        <v>15</v>
      </c>
      <c r="M20" s="4"/>
      <c r="N20" s="4"/>
      <c r="O20" s="4"/>
    </row>
    <row r="21" spans="1:15" ht="15">
      <c r="A21" s="145"/>
      <c r="B21" s="143"/>
      <c r="C21" s="89"/>
      <c r="D21" s="83"/>
      <c r="E21" s="83"/>
      <c r="F21" s="83"/>
      <c r="G21" s="89"/>
      <c r="H21" s="89"/>
      <c r="I21" s="89"/>
      <c r="J21" s="144"/>
      <c r="K21" s="90"/>
      <c r="L21" s="131"/>
      <c r="M21" s="4"/>
      <c r="N21" s="4"/>
      <c r="O21" s="4"/>
    </row>
    <row r="22" spans="1:15" ht="15.75">
      <c r="A22" s="102" t="s">
        <v>11</v>
      </c>
      <c r="B22" s="44"/>
      <c r="C22" s="86"/>
      <c r="D22" s="79"/>
      <c r="E22" s="79"/>
      <c r="F22" s="79"/>
      <c r="G22" s="79"/>
      <c r="H22" s="44"/>
      <c r="I22" s="45"/>
      <c r="J22" s="80"/>
      <c r="K22" s="88"/>
      <c r="L22" s="45"/>
      <c r="M22" s="4"/>
      <c r="N22" s="4"/>
      <c r="O22" s="4"/>
    </row>
    <row r="23" spans="1:15" ht="15">
      <c r="A23" s="92" t="s">
        <v>22</v>
      </c>
      <c r="B23" s="40">
        <v>225</v>
      </c>
      <c r="C23" s="83">
        <v>226</v>
      </c>
      <c r="D23" s="83">
        <v>229</v>
      </c>
      <c r="E23" s="89">
        <v>232</v>
      </c>
      <c r="F23" s="83">
        <v>232</v>
      </c>
      <c r="G23" s="83">
        <v>224.33333333333334</v>
      </c>
      <c r="H23" s="143">
        <f>AVERAGE(B23:F23)</f>
        <v>228.8</v>
      </c>
      <c r="I23" s="143">
        <f>(H23/G23-1)*100</f>
        <v>1.9910846953937522</v>
      </c>
      <c r="J23" s="93">
        <v>277.68</v>
      </c>
      <c r="K23" s="94">
        <v>224.89</v>
      </c>
      <c r="L23" s="131">
        <f>(K23/J23-1)*100</f>
        <v>-19.01109190435034</v>
      </c>
      <c r="M23" s="4"/>
      <c r="N23" s="4"/>
      <c r="O23" s="4"/>
    </row>
    <row r="24" spans="1:15" ht="15.75">
      <c r="A24" s="102" t="s">
        <v>13</v>
      </c>
      <c r="B24" s="45"/>
      <c r="C24" s="86"/>
      <c r="D24" s="86"/>
      <c r="E24" s="86"/>
      <c r="F24" s="86"/>
      <c r="G24" s="86"/>
      <c r="H24" s="39"/>
      <c r="I24" s="39"/>
      <c r="J24" s="103"/>
      <c r="K24" s="104"/>
      <c r="L24" s="45"/>
      <c r="M24" s="4"/>
      <c r="N24" s="4"/>
      <c r="O24" s="4"/>
    </row>
    <row r="25" spans="1:15" ht="15">
      <c r="A25" s="92" t="s">
        <v>23</v>
      </c>
      <c r="B25" s="61" t="s">
        <v>15</v>
      </c>
      <c r="C25" s="89" t="s">
        <v>15</v>
      </c>
      <c r="D25" s="61" t="s">
        <v>15</v>
      </c>
      <c r="E25" s="89" t="s">
        <v>15</v>
      </c>
      <c r="F25" s="89" t="s">
        <v>15</v>
      </c>
      <c r="G25" s="89" t="s">
        <v>15</v>
      </c>
      <c r="H25" s="61" t="s">
        <v>15</v>
      </c>
      <c r="I25" s="61" t="s">
        <v>15</v>
      </c>
      <c r="J25" s="84" t="s">
        <v>15</v>
      </c>
      <c r="K25" s="90" t="s">
        <v>15</v>
      </c>
      <c r="L25" s="131"/>
      <c r="M25" s="4"/>
      <c r="N25" s="4"/>
      <c r="O25" s="4"/>
    </row>
    <row r="26" spans="1:15" ht="15">
      <c r="A26" s="97" t="s">
        <v>24</v>
      </c>
      <c r="B26" s="44">
        <v>229.53</v>
      </c>
      <c r="C26" s="79">
        <v>232.58</v>
      </c>
      <c r="D26" s="44">
        <v>235.44</v>
      </c>
      <c r="E26" s="79">
        <v>233.76</v>
      </c>
      <c r="F26" s="79">
        <v>236.03</v>
      </c>
      <c r="G26" s="79">
        <v>233.95749999999998</v>
      </c>
      <c r="H26" s="132">
        <f>AVERAGE(B26:F26)</f>
        <v>233.468</v>
      </c>
      <c r="I26" s="132">
        <f>(H26/G26-1)*100</f>
        <v>-0.20922603464303968</v>
      </c>
      <c r="J26" s="80">
        <v>311.58</v>
      </c>
      <c r="K26" s="81">
        <v>235.8</v>
      </c>
      <c r="L26" s="45">
        <f>(K26/J26-1)*100</f>
        <v>-24.321201617562092</v>
      </c>
      <c r="M26" s="4"/>
      <c r="N26" s="4"/>
      <c r="O26" s="4"/>
    </row>
    <row r="27" spans="1:15" ht="15">
      <c r="A27" s="92" t="s">
        <v>25</v>
      </c>
      <c r="B27" s="40">
        <v>228.53</v>
      </c>
      <c r="C27" s="83">
        <v>231.58</v>
      </c>
      <c r="D27" s="83">
        <v>234.44</v>
      </c>
      <c r="E27" s="83">
        <v>232.76</v>
      </c>
      <c r="F27" s="83">
        <v>235.03</v>
      </c>
      <c r="G27" s="83">
        <v>232.95749999999998</v>
      </c>
      <c r="H27" s="143">
        <f>AVERAGE(B27:F27)</f>
        <v>232.468</v>
      </c>
      <c r="I27" s="143">
        <f>(H27/G27-1)*100</f>
        <v>-0.2101241642788909</v>
      </c>
      <c r="J27" s="93">
        <v>310.58</v>
      </c>
      <c r="K27" s="94">
        <v>234.8</v>
      </c>
      <c r="L27" s="131">
        <f>(K27/J27-1)*100</f>
        <v>-24.399510593083896</v>
      </c>
      <c r="M27" s="4"/>
      <c r="N27" s="4"/>
      <c r="O27" s="4"/>
    </row>
    <row r="28" spans="1:15" ht="15.75">
      <c r="A28" s="102" t="s">
        <v>26</v>
      </c>
      <c r="B28" s="45"/>
      <c r="C28" s="105"/>
      <c r="D28" s="105"/>
      <c r="E28" s="105"/>
      <c r="F28" s="79"/>
      <c r="G28" s="44"/>
      <c r="H28" s="44"/>
      <c r="I28" s="44"/>
      <c r="J28" s="103"/>
      <c r="K28" s="104"/>
      <c r="L28" s="45"/>
      <c r="M28" s="4"/>
      <c r="N28" s="4"/>
      <c r="O28" s="4"/>
    </row>
    <row r="29" spans="1:15" ht="15">
      <c r="A29" s="92" t="s">
        <v>27</v>
      </c>
      <c r="B29" s="40">
        <v>394</v>
      </c>
      <c r="C29" s="82">
        <v>394</v>
      </c>
      <c r="D29" s="82">
        <v>394</v>
      </c>
      <c r="E29" s="83">
        <v>394</v>
      </c>
      <c r="F29" s="83">
        <v>394</v>
      </c>
      <c r="G29" s="83">
        <v>394</v>
      </c>
      <c r="H29" s="40">
        <f>AVERAGE(B29:F29)</f>
        <v>394</v>
      </c>
      <c r="I29" s="99">
        <f>(H29/G29-1)*100</f>
        <v>0</v>
      </c>
      <c r="J29" s="93">
        <v>587.5</v>
      </c>
      <c r="K29" s="94">
        <v>432.95</v>
      </c>
      <c r="L29" s="131">
        <f>(K29/J29-1)*100</f>
        <v>-26.30638297872341</v>
      </c>
      <c r="M29" s="4"/>
      <c r="N29" s="4"/>
      <c r="O29" s="4"/>
    </row>
    <row r="30" spans="1:12" ht="15">
      <c r="A30" s="97" t="s">
        <v>28</v>
      </c>
      <c r="B30" s="44">
        <v>387</v>
      </c>
      <c r="C30" s="105">
        <v>387</v>
      </c>
      <c r="D30" s="105">
        <v>387</v>
      </c>
      <c r="E30" s="79">
        <v>387</v>
      </c>
      <c r="F30" s="79">
        <v>387</v>
      </c>
      <c r="G30" s="79">
        <v>387</v>
      </c>
      <c r="H30" s="44">
        <f>AVERAGE(B30:F30)</f>
        <v>387</v>
      </c>
      <c r="I30" s="44">
        <f>(H30/G30-1)*100</f>
        <v>0</v>
      </c>
      <c r="J30" s="80">
        <v>581.25</v>
      </c>
      <c r="K30" s="81">
        <v>426.48</v>
      </c>
      <c r="L30" s="45">
        <f>(K30/J30-1)*100</f>
        <v>-26.627096774193546</v>
      </c>
    </row>
    <row r="31" spans="1:12" ht="15">
      <c r="A31" s="122" t="s">
        <v>29</v>
      </c>
      <c r="B31" s="107">
        <v>375</v>
      </c>
      <c r="C31" s="106">
        <v>375</v>
      </c>
      <c r="D31" s="106">
        <v>375</v>
      </c>
      <c r="E31" s="129">
        <v>375</v>
      </c>
      <c r="F31" s="129">
        <v>375</v>
      </c>
      <c r="G31" s="107">
        <v>375</v>
      </c>
      <c r="H31" s="107">
        <f>AVERAGE(B31:F31)</f>
        <v>375</v>
      </c>
      <c r="I31" s="108">
        <f>(H31/G31-1)*100</f>
        <v>0</v>
      </c>
      <c r="J31" s="109">
        <v>583</v>
      </c>
      <c r="K31" s="110">
        <v>404.67</v>
      </c>
      <c r="L31" s="127">
        <v>-28.73</v>
      </c>
    </row>
    <row r="32" spans="1:8" ht="15.75">
      <c r="A32" s="111" t="s">
        <v>30</v>
      </c>
      <c r="B32" s="112"/>
      <c r="C32" s="113"/>
      <c r="D32" s="113"/>
      <c r="E32" s="113"/>
      <c r="F32" s="113"/>
      <c r="G32" s="114" t="s">
        <v>0</v>
      </c>
      <c r="H32" s="111"/>
    </row>
    <row r="33" spans="1:3" ht="15">
      <c r="A33" s="115" t="s">
        <v>64</v>
      </c>
      <c r="B33" s="115"/>
      <c r="C33" s="115"/>
    </row>
    <row r="34" ht="15">
      <c r="A34" s="116" t="s">
        <v>73</v>
      </c>
    </row>
    <row r="35" ht="15">
      <c r="A35" s="146"/>
    </row>
    <row r="36" ht="15.75">
      <c r="C36" s="5"/>
    </row>
    <row r="38" spans="1:256" s="6" customFormat="1" ht="1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IV38" s="3"/>
    </row>
  </sheetData>
  <sheetProtection selectLockedCells="1" selectUnlockedCells="1"/>
  <mergeCells count="5">
    <mergeCell ref="A1:A4"/>
    <mergeCell ref="B2:F2"/>
    <mergeCell ref="G2:I3"/>
    <mergeCell ref="J2:L2"/>
    <mergeCell ref="J3:L3"/>
  </mergeCells>
  <printOptions horizontalCentered="1" verticalCentered="1"/>
  <pageMargins left="0.7874015748031497" right="0.7874015748031497" top="0.7874015748031497" bottom="0.7874015748031497" header="0" footer="0"/>
  <pageSetup horizontalDpi="300" verticalDpi="300" orientation="landscape" scale="60" r:id="rId1"/>
  <headerFooter alignWithMargins="0">
    <oddHeader>&amp;LOficina de Estudios y Políticas Agrarias</oddHeader>
    <oddFooter>&amp;LDepartamento de Información Agraria&amp;CPágina &amp;P&amp;R&amp;D</oddFooter>
  </headerFooter>
  <ignoredErrors>
    <ignoredError sqref="H29:H31 H24 H25:H27 H8:H9 H21:H22 H16:H19 H10:H15 H20 H6:H7 H23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L32"/>
  <sheetViews>
    <sheetView zoomScale="70" zoomScaleNormal="70" zoomScalePageLayoutView="0" workbookViewId="0" topLeftCell="A1">
      <selection activeCell="B5" sqref="B5"/>
    </sheetView>
  </sheetViews>
  <sheetFormatPr defaultColWidth="10.90625" defaultRowHeight="18"/>
  <cols>
    <col min="1" max="1" width="43.0859375" style="0" customWidth="1"/>
    <col min="2" max="3" width="7.54296875" style="0" customWidth="1"/>
    <col min="4" max="4" width="8.36328125" style="0" customWidth="1"/>
    <col min="5" max="5" width="7.6328125" style="0" customWidth="1"/>
    <col min="6" max="6" width="7.8125" style="0" customWidth="1"/>
    <col min="7" max="8" width="7.6328125" style="0" customWidth="1"/>
    <col min="9" max="9" width="7.8125" style="0" customWidth="1"/>
    <col min="10" max="11" width="7.6328125" style="0" customWidth="1"/>
    <col min="12" max="12" width="8.2734375" style="0" customWidth="1"/>
  </cols>
  <sheetData>
    <row r="1" spans="1:12" ht="18">
      <c r="A1" s="18"/>
      <c r="B1" s="19" t="s">
        <v>31</v>
      </c>
      <c r="C1" s="20"/>
      <c r="D1" s="20"/>
      <c r="E1" s="20"/>
      <c r="F1" s="20"/>
      <c r="G1" s="20"/>
      <c r="H1" s="20"/>
      <c r="I1" s="20"/>
      <c r="J1" s="21"/>
      <c r="K1" s="21"/>
      <c r="L1" s="22"/>
    </row>
    <row r="2" spans="1:12" ht="15" customHeight="1">
      <c r="A2" s="23"/>
      <c r="B2" s="177" t="s">
        <v>77</v>
      </c>
      <c r="C2" s="177"/>
      <c r="D2" s="177"/>
      <c r="E2" s="177"/>
      <c r="F2" s="177"/>
      <c r="G2" s="180" t="s">
        <v>3</v>
      </c>
      <c r="H2" s="180"/>
      <c r="I2" s="180"/>
      <c r="J2" s="24"/>
      <c r="K2" s="25"/>
      <c r="L2" s="26"/>
    </row>
    <row r="3" spans="1:12" ht="15" customHeight="1">
      <c r="A3" s="23"/>
      <c r="B3" s="177"/>
      <c r="C3" s="177"/>
      <c r="D3" s="177"/>
      <c r="E3" s="177"/>
      <c r="F3" s="177"/>
      <c r="G3" s="180"/>
      <c r="H3" s="180"/>
      <c r="I3" s="180"/>
      <c r="J3" s="179" t="s">
        <v>4</v>
      </c>
      <c r="K3" s="179"/>
      <c r="L3" s="179"/>
    </row>
    <row r="4" spans="1:12" ht="15" customHeight="1">
      <c r="A4" s="181" t="s">
        <v>1</v>
      </c>
      <c r="B4" s="28" t="s">
        <v>5</v>
      </c>
      <c r="C4" s="28" t="s">
        <v>6</v>
      </c>
      <c r="D4" s="28" t="s">
        <v>7</v>
      </c>
      <c r="E4" s="28" t="s">
        <v>8</v>
      </c>
      <c r="F4" s="28" t="s">
        <v>9</v>
      </c>
      <c r="G4" s="180"/>
      <c r="H4" s="180"/>
      <c r="I4" s="180"/>
      <c r="J4" s="182" t="s">
        <v>76</v>
      </c>
      <c r="K4" s="183"/>
      <c r="L4" s="184"/>
    </row>
    <row r="5" spans="1:12" ht="15" customHeight="1">
      <c r="A5" s="181"/>
      <c r="B5" s="74">
        <v>21</v>
      </c>
      <c r="C5" s="75">
        <v>22</v>
      </c>
      <c r="D5" s="75">
        <v>23</v>
      </c>
      <c r="E5" s="75">
        <v>24</v>
      </c>
      <c r="F5" s="75">
        <v>25</v>
      </c>
      <c r="G5" s="29" t="s">
        <v>62</v>
      </c>
      <c r="H5" s="29" t="s">
        <v>63</v>
      </c>
      <c r="I5" s="125" t="s">
        <v>65</v>
      </c>
      <c r="J5" s="30">
        <v>2013</v>
      </c>
      <c r="K5" s="30">
        <v>2014</v>
      </c>
      <c r="L5" s="125" t="s">
        <v>65</v>
      </c>
    </row>
    <row r="6" spans="1:12" ht="15" customHeight="1">
      <c r="A6" s="31"/>
      <c r="B6" s="32"/>
      <c r="C6" s="33"/>
      <c r="D6" s="33"/>
      <c r="E6" s="33"/>
      <c r="F6" s="34"/>
      <c r="G6" s="35"/>
      <c r="H6" s="35"/>
      <c r="I6" s="36"/>
      <c r="J6" s="37"/>
      <c r="K6" s="4"/>
      <c r="L6" s="37"/>
    </row>
    <row r="7" spans="1:12" ht="15" customHeight="1">
      <c r="A7" s="38" t="s">
        <v>32</v>
      </c>
      <c r="B7" s="39" t="s">
        <v>15</v>
      </c>
      <c r="C7" s="39" t="s">
        <v>15</v>
      </c>
      <c r="D7" s="39" t="s">
        <v>15</v>
      </c>
      <c r="E7" s="39" t="s">
        <v>15</v>
      </c>
      <c r="F7" s="39" t="s">
        <v>15</v>
      </c>
      <c r="G7" s="39" t="s">
        <v>15</v>
      </c>
      <c r="H7" s="39" t="s">
        <v>15</v>
      </c>
      <c r="I7" s="39" t="s">
        <v>15</v>
      </c>
      <c r="J7" s="39" t="s">
        <v>15</v>
      </c>
      <c r="K7" s="39" t="s">
        <v>15</v>
      </c>
      <c r="L7" s="39"/>
    </row>
    <row r="8" spans="1:12" ht="15" customHeight="1">
      <c r="A8" s="31" t="s">
        <v>33</v>
      </c>
      <c r="B8" s="40">
        <v>272.3035</v>
      </c>
      <c r="C8" s="41">
        <v>279.8819</v>
      </c>
      <c r="D8" s="41">
        <v>281.7765</v>
      </c>
      <c r="E8" s="40">
        <v>276.7816</v>
      </c>
      <c r="F8" s="82">
        <v>277.2983</v>
      </c>
      <c r="G8" s="41">
        <v>277.556725</v>
      </c>
      <c r="H8" s="51">
        <f aca="true" t="shared" si="0" ref="H8:H21">AVERAGE(B8:F8)</f>
        <v>277.60836</v>
      </c>
      <c r="I8" s="131">
        <f aca="true" t="shared" si="1" ref="I8:I22">(H8/G8-1)*100</f>
        <v>0.018603404403205737</v>
      </c>
      <c r="J8" s="42">
        <v>278.69</v>
      </c>
      <c r="K8" s="43">
        <v>321.37</v>
      </c>
      <c r="L8" s="131">
        <f aca="true" t="shared" si="2" ref="L8:L22">(K8/J8-1)*100</f>
        <v>15.31450715849152</v>
      </c>
    </row>
    <row r="9" spans="1:12" ht="15" customHeight="1">
      <c r="A9" s="38" t="s">
        <v>34</v>
      </c>
      <c r="B9" s="44">
        <v>537</v>
      </c>
      <c r="C9" s="45">
        <v>526</v>
      </c>
      <c r="D9" s="45">
        <v>521</v>
      </c>
      <c r="E9" s="44">
        <v>520</v>
      </c>
      <c r="F9" s="45">
        <v>521</v>
      </c>
      <c r="G9" s="45">
        <v>523.6666666666666</v>
      </c>
      <c r="H9" s="45">
        <f t="shared" si="0"/>
        <v>525</v>
      </c>
      <c r="I9" s="45">
        <f t="shared" si="1"/>
        <v>0.25461489497136114</v>
      </c>
      <c r="J9" s="47">
        <v>539.63</v>
      </c>
      <c r="K9" s="48">
        <v>541.89</v>
      </c>
      <c r="L9" s="45">
        <f t="shared" si="2"/>
        <v>0.41880547782739974</v>
      </c>
    </row>
    <row r="10" spans="1:12" ht="15" customHeight="1">
      <c r="A10" s="31" t="s">
        <v>35</v>
      </c>
      <c r="B10" s="40">
        <v>550.7007</v>
      </c>
      <c r="C10" s="162">
        <v>543.7193</v>
      </c>
      <c r="D10" s="41">
        <v>539.5856</v>
      </c>
      <c r="E10" s="40">
        <v>540.8717</v>
      </c>
      <c r="F10" s="82">
        <v>550.4251</v>
      </c>
      <c r="G10" s="41">
        <v>552.101575</v>
      </c>
      <c r="H10" s="51">
        <f t="shared" si="0"/>
        <v>545.06048</v>
      </c>
      <c r="I10" s="131">
        <f t="shared" si="1"/>
        <v>-1.2753260122469356</v>
      </c>
      <c r="J10" s="42">
        <v>536.09</v>
      </c>
      <c r="K10" s="43">
        <v>522.01</v>
      </c>
      <c r="L10" s="131">
        <f t="shared" si="2"/>
        <v>-2.6264246674998715</v>
      </c>
    </row>
    <row r="11" spans="1:12" ht="15" customHeight="1">
      <c r="A11" s="38" t="s">
        <v>59</v>
      </c>
      <c r="B11" s="44">
        <v>421.1052535902563</v>
      </c>
      <c r="C11" s="45">
        <v>409.73483472575373</v>
      </c>
      <c r="D11" s="45">
        <v>404.39042089985486</v>
      </c>
      <c r="E11" s="79">
        <v>410.19131380904884</v>
      </c>
      <c r="F11" s="45">
        <v>427.5743292240754</v>
      </c>
      <c r="G11" s="45">
        <v>427.55259722982504</v>
      </c>
      <c r="H11" s="45">
        <f t="shared" si="0"/>
        <v>414.59923044979786</v>
      </c>
      <c r="I11" s="45">
        <f t="shared" si="1"/>
        <v>-3.0296545650649542</v>
      </c>
      <c r="J11" s="44">
        <v>616.8</v>
      </c>
      <c r="K11" s="48">
        <v>400.35</v>
      </c>
      <c r="L11" s="45">
        <f t="shared" si="2"/>
        <v>-35.09241245136185</v>
      </c>
    </row>
    <row r="12" spans="1:12" s="17" customFormat="1" ht="15" customHeight="1">
      <c r="A12" s="49" t="s">
        <v>66</v>
      </c>
      <c r="B12" s="40">
        <v>126.3406653335757</v>
      </c>
      <c r="C12" s="162">
        <v>126.67998547039593</v>
      </c>
      <c r="D12" s="41">
        <v>126.5420899854862</v>
      </c>
      <c r="E12" s="83">
        <v>126.48472209629159</v>
      </c>
      <c r="F12" s="82">
        <v>126.45032632342277</v>
      </c>
      <c r="G12" s="128">
        <v>126.92987614103839</v>
      </c>
      <c r="H12" s="51">
        <f t="shared" si="0"/>
        <v>126.49955784183445</v>
      </c>
      <c r="I12" s="131">
        <f t="shared" si="1"/>
        <v>-0.3390204987876899</v>
      </c>
      <c r="J12" s="40">
        <v>236.53</v>
      </c>
      <c r="K12" s="53">
        <v>115.28</v>
      </c>
      <c r="L12" s="131">
        <f t="shared" si="2"/>
        <v>-51.261996364097584</v>
      </c>
    </row>
    <row r="13" spans="1:12" ht="15" customHeight="1">
      <c r="A13" s="54" t="s">
        <v>36</v>
      </c>
      <c r="B13" s="44">
        <v>186</v>
      </c>
      <c r="C13" s="46">
        <v>186</v>
      </c>
      <c r="D13" s="45">
        <v>187</v>
      </c>
      <c r="E13" s="79">
        <v>189</v>
      </c>
      <c r="F13" s="45">
        <v>189</v>
      </c>
      <c r="G13" s="46">
        <v>186.33333333333334</v>
      </c>
      <c r="H13" s="45">
        <f t="shared" si="0"/>
        <v>187.4</v>
      </c>
      <c r="I13" s="45">
        <f t="shared" si="1"/>
        <v>0.5724508050089394</v>
      </c>
      <c r="J13" s="56">
        <v>242.95</v>
      </c>
      <c r="K13" s="56">
        <v>201.94</v>
      </c>
      <c r="L13" s="45">
        <f t="shared" si="2"/>
        <v>-16.880016464293057</v>
      </c>
    </row>
    <row r="14" spans="1:12" ht="15" customHeight="1">
      <c r="A14" s="49" t="s">
        <v>37</v>
      </c>
      <c r="B14" s="50">
        <v>964.5212</v>
      </c>
      <c r="C14" s="118">
        <v>958.7892</v>
      </c>
      <c r="D14" s="41">
        <v>953.4981</v>
      </c>
      <c r="E14" s="50">
        <v>960.9939</v>
      </c>
      <c r="F14" s="82">
        <v>968.2691</v>
      </c>
      <c r="G14" s="51">
        <v>938.1209</v>
      </c>
      <c r="H14" s="51">
        <f t="shared" si="0"/>
        <v>961.2143</v>
      </c>
      <c r="I14" s="131">
        <f t="shared" si="1"/>
        <v>2.4616656552476357</v>
      </c>
      <c r="J14" s="59">
        <v>1075.42</v>
      </c>
      <c r="K14" s="59">
        <v>917.35</v>
      </c>
      <c r="L14" s="131">
        <f t="shared" si="2"/>
        <v>-14.69844339885812</v>
      </c>
    </row>
    <row r="15" spans="1:12" ht="15" customHeight="1">
      <c r="A15" s="54" t="s">
        <v>38</v>
      </c>
      <c r="B15" s="55">
        <v>947.9866</v>
      </c>
      <c r="C15" s="46">
        <v>942.2546</v>
      </c>
      <c r="D15" s="45">
        <v>936.9635</v>
      </c>
      <c r="E15" s="44">
        <v>938.9477</v>
      </c>
      <c r="F15" s="45">
        <v>946.2229</v>
      </c>
      <c r="G15" s="46">
        <v>949.144</v>
      </c>
      <c r="H15" s="45">
        <f t="shared" si="0"/>
        <v>942.47506</v>
      </c>
      <c r="I15" s="45">
        <f t="shared" si="1"/>
        <v>-0.7026267879268078</v>
      </c>
      <c r="J15" s="133">
        <v>1102.89</v>
      </c>
      <c r="K15" s="134">
        <v>928.54</v>
      </c>
      <c r="L15" s="45">
        <f t="shared" si="2"/>
        <v>-15.808466846195014</v>
      </c>
    </row>
    <row r="16" spans="1:12" ht="15" customHeight="1">
      <c r="A16" s="49" t="s">
        <v>39</v>
      </c>
      <c r="B16" s="168" t="s">
        <v>15</v>
      </c>
      <c r="C16" s="51">
        <v>1013.5135</v>
      </c>
      <c r="D16" s="41">
        <v>1000.2759</v>
      </c>
      <c r="E16" s="40">
        <v>974.1606</v>
      </c>
      <c r="F16" s="83">
        <v>974.6993</v>
      </c>
      <c r="G16" s="51">
        <v>1025.929475</v>
      </c>
      <c r="H16" s="51">
        <f t="shared" si="0"/>
        <v>990.662325</v>
      </c>
      <c r="I16" s="131">
        <f t="shared" si="1"/>
        <v>-3.4375803463488452</v>
      </c>
      <c r="J16" s="59">
        <v>1119.19</v>
      </c>
      <c r="K16" s="135">
        <v>997.5</v>
      </c>
      <c r="L16" s="131">
        <f t="shared" si="2"/>
        <v>-10.873042110812293</v>
      </c>
    </row>
    <row r="17" spans="1:12" ht="15" customHeight="1">
      <c r="A17" s="54" t="s">
        <v>40</v>
      </c>
      <c r="B17" s="44">
        <v>911</v>
      </c>
      <c r="C17" s="163">
        <v>895</v>
      </c>
      <c r="D17" s="45">
        <v>890</v>
      </c>
      <c r="E17" s="44">
        <v>885</v>
      </c>
      <c r="F17" s="45">
        <v>880</v>
      </c>
      <c r="G17" s="46">
        <v>875</v>
      </c>
      <c r="H17" s="45">
        <f t="shared" si="0"/>
        <v>892.2</v>
      </c>
      <c r="I17" s="45">
        <f t="shared" si="1"/>
        <v>1.9657142857142818</v>
      </c>
      <c r="J17" s="133">
        <v>1041.42</v>
      </c>
      <c r="K17" s="134">
        <v>905.33</v>
      </c>
      <c r="L17" s="45">
        <f t="shared" si="2"/>
        <v>-13.067734439515277</v>
      </c>
    </row>
    <row r="18" spans="1:12" ht="15" customHeight="1">
      <c r="A18" s="49" t="s">
        <v>41</v>
      </c>
      <c r="B18" s="168" t="s">
        <v>15</v>
      </c>
      <c r="C18" s="51">
        <v>947.5</v>
      </c>
      <c r="D18" s="41">
        <v>945</v>
      </c>
      <c r="E18" s="50">
        <v>940</v>
      </c>
      <c r="F18" s="82">
        <v>940</v>
      </c>
      <c r="G18" s="51">
        <v>941.25</v>
      </c>
      <c r="H18" s="51">
        <f t="shared" si="0"/>
        <v>943.125</v>
      </c>
      <c r="I18" s="131">
        <f t="shared" si="1"/>
        <v>0.19920318725099584</v>
      </c>
      <c r="J18" s="59">
        <v>1218.13</v>
      </c>
      <c r="K18" s="135">
        <v>958.13</v>
      </c>
      <c r="L18" s="131">
        <f t="shared" si="2"/>
        <v>-21.344191506653654</v>
      </c>
    </row>
    <row r="19" spans="1:12" ht="15" customHeight="1">
      <c r="A19" s="54" t="s">
        <v>42</v>
      </c>
      <c r="B19" s="44">
        <v>850</v>
      </c>
      <c r="C19" s="163">
        <v>850</v>
      </c>
      <c r="D19" s="45">
        <v>850</v>
      </c>
      <c r="E19" s="44">
        <v>870</v>
      </c>
      <c r="F19" s="45">
        <v>870</v>
      </c>
      <c r="G19" s="46">
        <v>850</v>
      </c>
      <c r="H19" s="45">
        <f t="shared" si="0"/>
        <v>858</v>
      </c>
      <c r="I19" s="45">
        <f t="shared" si="1"/>
        <v>0.9411764705882453</v>
      </c>
      <c r="J19" s="133">
        <v>1112.89</v>
      </c>
      <c r="K19" s="134">
        <v>898.06</v>
      </c>
      <c r="L19" s="45">
        <f t="shared" si="2"/>
        <v>-19.303794624805704</v>
      </c>
    </row>
    <row r="20" spans="1:12" ht="15" customHeight="1">
      <c r="A20" s="49" t="s">
        <v>43</v>
      </c>
      <c r="B20" s="168" t="s">
        <v>15</v>
      </c>
      <c r="C20" s="118">
        <v>1020.4082</v>
      </c>
      <c r="D20" s="41">
        <v>1004.415</v>
      </c>
      <c r="E20" s="50">
        <v>1004.5599</v>
      </c>
      <c r="F20" s="82">
        <v>992.6725</v>
      </c>
      <c r="G20" s="51">
        <v>1032.1385</v>
      </c>
      <c r="H20" s="51">
        <f t="shared" si="0"/>
        <v>1005.5139</v>
      </c>
      <c r="I20" s="131">
        <f t="shared" si="1"/>
        <v>-2.579556910240244</v>
      </c>
      <c r="J20" s="59">
        <v>1163.48</v>
      </c>
      <c r="K20" s="135">
        <v>1010.79</v>
      </c>
      <c r="L20" s="131">
        <f t="shared" si="2"/>
        <v>-13.123560353422492</v>
      </c>
    </row>
    <row r="21" spans="1:12" ht="15" customHeight="1">
      <c r="A21" s="54" t="s">
        <v>44</v>
      </c>
      <c r="B21" s="55">
        <v>1003.1021</v>
      </c>
      <c r="C21" s="163">
        <v>959.0097</v>
      </c>
      <c r="D21" s="45">
        <v>959.0097</v>
      </c>
      <c r="E21" s="55">
        <v>959.0097</v>
      </c>
      <c r="F21" s="105">
        <v>959.0097</v>
      </c>
      <c r="G21" s="46">
        <v>1003.1021</v>
      </c>
      <c r="H21" s="45">
        <f t="shared" si="0"/>
        <v>967.8281799999999</v>
      </c>
      <c r="I21" s="45">
        <f t="shared" si="1"/>
        <v>-3.516483516483526</v>
      </c>
      <c r="J21" s="133">
        <v>1111.13</v>
      </c>
      <c r="K21" s="134">
        <v>988.4</v>
      </c>
      <c r="L21" s="45">
        <f t="shared" si="2"/>
        <v>-11.045512226292164</v>
      </c>
    </row>
    <row r="22" spans="1:12" ht="15" customHeight="1">
      <c r="A22" s="49" t="s">
        <v>45</v>
      </c>
      <c r="B22" s="58">
        <v>1212.541</v>
      </c>
      <c r="C22" s="118">
        <v>1168.4486</v>
      </c>
      <c r="D22" s="41">
        <v>1168.4486</v>
      </c>
      <c r="E22" s="50">
        <v>1168.4486</v>
      </c>
      <c r="F22" s="118">
        <v>1168.4486</v>
      </c>
      <c r="G22" s="50">
        <v>1212.541</v>
      </c>
      <c r="H22" s="51">
        <f>AVERAGE(B22:F22)</f>
        <v>1177.2670799999999</v>
      </c>
      <c r="I22" s="131">
        <f t="shared" si="1"/>
        <v>-2.9090909090909167</v>
      </c>
      <c r="J22" s="59">
        <v>1320.57</v>
      </c>
      <c r="K22" s="60">
        <v>1197.84</v>
      </c>
      <c r="L22" s="131">
        <f t="shared" si="2"/>
        <v>-9.293714078011773</v>
      </c>
    </row>
    <row r="23" spans="1:12" ht="15" customHeight="1">
      <c r="A23" s="54" t="s">
        <v>46</v>
      </c>
      <c r="B23" s="55"/>
      <c r="C23" s="55"/>
      <c r="D23" s="105"/>
      <c r="E23" s="105"/>
      <c r="F23" s="105"/>
      <c r="G23" s="55"/>
      <c r="H23" s="147"/>
      <c r="I23" s="45"/>
      <c r="J23" s="56"/>
      <c r="K23" s="57"/>
      <c r="L23" s="147"/>
    </row>
    <row r="24" spans="1:12" ht="15" customHeight="1">
      <c r="A24" s="49" t="s">
        <v>47</v>
      </c>
      <c r="B24" s="168" t="s">
        <v>15</v>
      </c>
      <c r="C24" s="50">
        <v>386.2494</v>
      </c>
      <c r="D24" s="41">
        <v>388.895</v>
      </c>
      <c r="E24" s="82">
        <v>396.8316</v>
      </c>
      <c r="F24" s="83">
        <v>391.32</v>
      </c>
      <c r="G24" s="51">
        <v>384.485725</v>
      </c>
      <c r="H24" s="51">
        <f>AVERAGE(B24:F24)</f>
        <v>390.82399999999996</v>
      </c>
      <c r="I24" s="131">
        <f>(H24/G24-1)*100</f>
        <v>1.6485072365170161</v>
      </c>
      <c r="J24" s="142">
        <v>407.63</v>
      </c>
      <c r="K24" s="40">
        <v>393.72</v>
      </c>
      <c r="L24" s="131">
        <f>(K24/J24-1)*100</f>
        <v>-3.4124083114589143</v>
      </c>
    </row>
    <row r="25" spans="1:12" ht="15" customHeight="1">
      <c r="A25" s="54" t="s">
        <v>48</v>
      </c>
      <c r="B25" s="147" t="s">
        <v>15</v>
      </c>
      <c r="C25" s="55">
        <v>472.7</v>
      </c>
      <c r="D25" s="45">
        <v>479.8</v>
      </c>
      <c r="E25" s="105">
        <v>476.1</v>
      </c>
      <c r="F25" s="105">
        <v>477.6</v>
      </c>
      <c r="G25" s="55">
        <v>449.95</v>
      </c>
      <c r="H25" s="45">
        <f>AVERAGE(B25:F25)</f>
        <v>476.54999999999995</v>
      </c>
      <c r="I25" s="45">
        <f>(H25/G25-1)*100</f>
        <v>5.911767974219351</v>
      </c>
      <c r="J25" s="56">
        <v>525.06</v>
      </c>
      <c r="K25" s="57">
        <v>466.73</v>
      </c>
      <c r="L25" s="45">
        <f>(K25/J25-1)*100</f>
        <v>-11.109206566868535</v>
      </c>
    </row>
    <row r="26" spans="1:12" ht="15" customHeight="1">
      <c r="A26" s="49" t="s">
        <v>49</v>
      </c>
      <c r="B26" s="50">
        <v>371.258</v>
      </c>
      <c r="C26" s="58">
        <v>374.5649</v>
      </c>
      <c r="D26" s="41">
        <v>384.0448</v>
      </c>
      <c r="E26" s="51">
        <v>377.4309</v>
      </c>
      <c r="F26" s="82">
        <v>379.1946</v>
      </c>
      <c r="G26" s="50">
        <v>367.78575</v>
      </c>
      <c r="H26" s="51">
        <f>AVERAGE(B26:F26)</f>
        <v>377.29864000000003</v>
      </c>
      <c r="I26" s="131">
        <f>(H26/G26-1)*100</f>
        <v>2.5865303372955673</v>
      </c>
      <c r="J26" s="52">
        <v>404.21</v>
      </c>
      <c r="K26" s="53">
        <v>387.67</v>
      </c>
      <c r="L26" s="131">
        <f>(K26/J26-1)*100</f>
        <v>-4.091932411370314</v>
      </c>
    </row>
    <row r="27" spans="1:12" ht="15" customHeight="1">
      <c r="A27" s="54" t="s">
        <v>50</v>
      </c>
      <c r="B27" s="62" t="s">
        <v>15</v>
      </c>
      <c r="C27" s="62" t="s">
        <v>15</v>
      </c>
      <c r="D27" s="62" t="s">
        <v>15</v>
      </c>
      <c r="E27" s="62" t="s">
        <v>15</v>
      </c>
      <c r="F27" s="62" t="s">
        <v>15</v>
      </c>
      <c r="G27" s="62" t="s">
        <v>15</v>
      </c>
      <c r="H27" s="62" t="s">
        <v>15</v>
      </c>
      <c r="I27" s="62" t="s">
        <v>15</v>
      </c>
      <c r="J27" s="62" t="s">
        <v>15</v>
      </c>
      <c r="K27" s="62" t="s">
        <v>15</v>
      </c>
      <c r="L27" s="62" t="s">
        <v>15</v>
      </c>
    </row>
    <row r="28" spans="1:12" ht="15" customHeight="1">
      <c r="A28" s="63" t="s">
        <v>0</v>
      </c>
      <c r="B28" s="64"/>
      <c r="C28" s="64"/>
      <c r="D28" s="64"/>
      <c r="E28" s="64"/>
      <c r="F28" s="64"/>
      <c r="G28" s="64"/>
      <c r="H28" s="64"/>
      <c r="I28" s="64"/>
      <c r="J28" s="65"/>
      <c r="K28" s="63"/>
      <c r="L28" s="63"/>
    </row>
    <row r="29" spans="1:12" ht="18">
      <c r="A29" s="66" t="s">
        <v>64</v>
      </c>
      <c r="B29" s="67"/>
      <c r="C29" s="68"/>
      <c r="D29" s="68"/>
      <c r="E29" s="68"/>
      <c r="F29" s="68"/>
      <c r="G29" s="69"/>
      <c r="H29" s="69"/>
      <c r="I29" s="69"/>
      <c r="J29" s="70"/>
      <c r="K29" s="70"/>
      <c r="L29" s="70"/>
    </row>
    <row r="30" spans="1:12" ht="18">
      <c r="A30" s="146" t="s">
        <v>78</v>
      </c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</row>
    <row r="31" ht="18">
      <c r="A31" s="146"/>
    </row>
    <row r="32" ht="18">
      <c r="A32" s="7"/>
    </row>
  </sheetData>
  <sheetProtection selectLockedCells="1" selectUnlockedCells="1"/>
  <mergeCells count="5">
    <mergeCell ref="B2:F3"/>
    <mergeCell ref="G2:I4"/>
    <mergeCell ref="J3:L3"/>
    <mergeCell ref="A4:A5"/>
    <mergeCell ref="J4:L4"/>
  </mergeCells>
  <printOptions horizontalCentered="1" verticalCentered="1"/>
  <pageMargins left="0.7480314960629921" right="0.7480314960629921" top="0.984251968503937" bottom="0.984251968503937" header="0.5118110236220472" footer="0.5118110236220472"/>
  <pageSetup horizontalDpi="300" verticalDpi="300" orientation="landscape" scale="60" r:id="rId1"/>
  <headerFooter alignWithMargins="0">
    <oddHeader>&amp;LOficina de Estudios y Políticas Agrarias</oddHeader>
    <oddFooter>&amp;LDpto. de Información Agraria&amp;Cpágina 4&amp;R&amp;D</oddFooter>
  </headerFooter>
  <ignoredErrors>
    <ignoredError sqref="H26 H8:I8 H14:H15 H10:H12 H22 H23 H9 H13 H17:H21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0.90625" defaultRowHeight="18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Oficina de Estudios y Políticas Agrarias - Chile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Boletín diario de precios internacionales</dc:title>
  <dc:subject/>
  <dc:creator>Guillermo Pino González - Odepa</dc:creator>
  <cp:keywords>comoditties, azúcar, arroz, harina, trigo, maíz, aceite</cp:keywords>
  <dc:description>semana del 29 de octubre al 4 de noviembre de 2012</dc:description>
  <cp:lastModifiedBy>Guillermo Pino González</cp:lastModifiedBy>
  <cp:lastPrinted>2013-05-02T16:21:52Z</cp:lastPrinted>
  <dcterms:created xsi:type="dcterms:W3CDTF">2010-11-09T14:07:20Z</dcterms:created>
  <dcterms:modified xsi:type="dcterms:W3CDTF">2014-05-01T16:22:21Z</dcterms:modified>
  <cp:category>Precios internacionales de productos básicos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