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15180" windowHeight="1434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fn.IFERROR" hidden="1">#NAME?</definedName>
    <definedName name="_xlfn.SUMIFS" hidden="1">#NAME?</definedName>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<sst xmlns="http://schemas.openxmlformats.org/spreadsheetml/2006/main" count="870" uniqueCount="513">
  <si>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</si>
  <si>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</si>
  <si>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</si>
  <si>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</si>
  <si>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</si>
  <si>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</si>
  <si>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</si>
  <si>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</si>
  <si>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</si>
  <si>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</si>
  <si>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</si>
  <si>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</si>
  <si>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</si>
  <si>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</si>
  <si>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</si>
  <si>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</si>
  <si>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</si>
  <si>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</si>
  <si>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</si>
  <si>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</si>
  <si>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</si>
  <si>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</si>
  <si>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</si>
  <si>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</si>
  <si>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</si>
  <si>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</si>
  <si>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</si>
  <si>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</si>
  <si>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</si>
  <si>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</si>
  <si>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</si>
  <si>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</si>
  <si>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</si>
  <si>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</si>
  <si>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</si>
  <si>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</si>
  <si>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</si>
  <si>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</si>
  <si>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</si>
  <si>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</si>
  <si>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</si>
  <si>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</si>
  <si>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</si>
  <si>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</si>
  <si>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</si>
  <si>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</si>
  <si>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</si>
  <si>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</si>
  <si>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</si>
  <si>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</si>
  <si>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</si>
  <si>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</si>
  <si>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</si>
  <si>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</si>
  <si>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</si>
  <si>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</si>
  <si>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</si>
  <si>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</si>
  <si>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</si>
  <si>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</si>
  <si>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</si>
  <si>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</si>
  <si>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</si>
  <si>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</si>
  <si>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</si>
  <si>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</si>
  <si>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</si>
  <si>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</si>
  <si>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</si>
  <si>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</si>
  <si>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</si>
  <si>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</si>
  <si>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</si>
  <si>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</si>
  <si>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</si>
  <si>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</si>
  <si>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</si>
  <si>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</si>
  <si>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</si>
  <si>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</si>
  <si>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</si>
  <si>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</si>
  <si>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</si>
  <si>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</si>
  <si>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</si>
  <si>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</si>
  <si>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</si>
  <si>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</si>
  <si>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</si>
  <si>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</si>
  <si>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</si>
  <si>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</si>
  <si>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</si>
  <si>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</si>
  <si>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</si>
  <si>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</si>
  <si>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</si>
  <si>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</si>
  <si>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</si>
  <si>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</si>
  <si>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</si>
  <si>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</si>
  <si>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</si>
  <si>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</si>
  <si>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</si>
  <si>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</si>
  <si>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</si>
  <si>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</si>
  <si>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</si>
  <si>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</si>
  <si>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</si>
  <si>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</si>
  <si>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</si>
  <si>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</si>
  <si>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</si>
  <si>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</si>
  <si>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</si>
  <si>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</si>
  <si>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</si>
  <si>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</si>
  <si>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</si>
  <si>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</si>
  <si>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</si>
  <si>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</si>
  <si>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</si>
  <si>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</si>
  <si>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</si>
  <si>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</si>
  <si>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</si>
  <si>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</si>
  <si>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</si>
  <si>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</si>
  <si>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</si>
  <si>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</si>
  <si>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</si>
  <si>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</si>
  <si>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</si>
  <si>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</si>
  <si>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</si>
  <si>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</si>
  <si>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</si>
  <si>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</si>
  <si>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</si>
  <si>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</si>
  <si>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</si>
  <si>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</si>
  <si>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</si>
  <si>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</si>
  <si>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</si>
  <si>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</si>
  <si>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</si>
  <si>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</si>
  <si>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</si>
  <si>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</si>
  <si>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</si>
  <si>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</si>
  <si>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</si>
  <si>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</si>
  <si>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</si>
  <si>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</si>
  <si>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</si>
  <si>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</si>
  <si>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</si>
  <si>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</si>
  <si>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</si>
  <si>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</si>
  <si>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</si>
  <si>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</si>
  <si>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</si>
  <si>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</si>
  <si>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</si>
  <si>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</si>
  <si>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</si>
  <si>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</si>
  <si>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</si>
  <si>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</si>
  <si>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</si>
  <si>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</si>
  <si>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</si>
  <si>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</si>
  <si>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</si>
  <si>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</si>
  <si>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</si>
  <si>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</si>
  <si>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</si>
  <si>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</si>
  <si>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</si>
  <si>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</si>
  <si>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</si>
  <si>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</si>
  <si>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</si>
  <si>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</si>
  <si>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</si>
  <si>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</si>
  <si>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</si>
  <si>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</si>
  <si>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</si>
  <si>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</si>
  <si>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</si>
  <si>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</si>
  <si>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</si>
  <si>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</si>
  <si>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</si>
  <si>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</si>
  <si>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</si>
  <si>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</si>
  <si>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</si>
  <si>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</si>
  <si>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</si>
  <si>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</si>
  <si>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</si>
  <si>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</si>
  <si>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</si>
  <si>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</si>
  <si>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</si>
  <si>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</si>
  <si>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</si>
  <si>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</si>
  <si>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</si>
  <si>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</si>
  <si>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</si>
  <si>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</si>
  <si>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</si>
  <si>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</si>
  <si>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</si>
  <si>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</si>
  <si>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</si>
  <si>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</si>
  <si>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</si>
  <si>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</si>
  <si>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</si>
  <si>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</si>
  <si>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</si>
  <si>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</si>
  <si>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</si>
  <si>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</si>
  <si>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</si>
  <si>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</si>
  <si>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</si>
  <si>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</si>
  <si>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</si>
  <si>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</si>
  <si>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</si>
  <si>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</si>
  <si>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</si>
  <si>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</si>
  <si>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</si>
  <si>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</si>
  <si>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</si>
  <si>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</si>
  <si>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</si>
  <si>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</si>
  <si>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</si>
  <si>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</si>
  <si>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</si>
  <si>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</si>
  <si>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</si>
  <si>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</si>
  <si>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</si>
  <si>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</si>
  <si>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</si>
  <si>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</si>
  <si>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</si>
  <si>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</si>
  <si>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</si>
  <si>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</si>
  <si>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</si>
  <si>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</si>
  <si>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</si>
  <si>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</si>
  <si>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</si>
  <si>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</si>
  <si>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</si>
  <si>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</si>
  <si>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</si>
  <si>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</si>
  <si>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</si>
  <si>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</si>
  <si>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</si>
  <si>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</si>
  <si>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</si>
  <si>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</si>
  <si>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</si>
  <si>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</si>
  <si>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</si>
  <si>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</si>
  <si>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</si>
  <si>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</si>
  <si>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</si>
  <si>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</si>
  <si>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</si>
  <si>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</si>
  <si>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</si>
  <si>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</si>
  <si>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</si>
  <si>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</si>
  <si>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</si>
  <si>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</si>
  <si>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</si>
  <si>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</si>
  <si>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</si>
  <si>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</si>
  <si>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</si>
  <si>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</si>
  <si>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</si>
  <si>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</si>
  <si>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</si>
  <si>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</si>
  <si>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</si>
  <si>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</si>
  <si>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</si>
  <si>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</si>
  <si>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</si>
  <si>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</si>
  <si>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</si>
  <si>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</si>
  <si>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</si>
  <si>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</si>
  <si>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</si>
  <si>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</si>
  <si>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</si>
  <si>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</si>
  <si>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</si>
  <si>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</si>
  <si>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</si>
  <si>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</si>
  <si>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</si>
  <si>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</si>
  <si>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</si>
  <si>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</si>
  <si>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</si>
  <si>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</si>
  <si>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</si>
  <si>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</si>
  <si>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</si>
  <si>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</si>
  <si>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</si>
  <si>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</si>
  <si>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</si>
  <si>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</si>
  <si>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</si>
  <si>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</si>
  <si>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</si>
  <si>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</si>
  <si>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</si>
  <si>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</si>
  <si>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</si>
  <si>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</si>
  <si>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</si>
  <si>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</si>
  <si>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</si>
  <si>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</si>
  <si>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</si>
  <si>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</si>
  <si>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</si>
  <si>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</si>
  <si>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</si>
  <si>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</si>
  <si>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</si>
  <si>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</si>
  <si>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</si>
  <si>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</si>
  <si>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</si>
  <si>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</si>
  <si>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</si>
  <si>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</si>
  <si>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</si>
  <si>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</si>
  <si>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</si>
  <si>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</si>
  <si>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</si>
  <si>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</si>
  <si>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</si>
  <si>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</si>
  <si>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</si>
  <si>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</si>
  <si>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</si>
  <si>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</si>
  <si>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</si>
  <si>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</si>
  <si>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</si>
  <si>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</si>
  <si>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</si>
  <si>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</si>
  <si>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</si>
  <si>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</si>
  <si>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</si>
  <si>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</si>
  <si>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</si>
  <si>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</si>
  <si>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</si>
  <si>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</si>
  <si>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</si>
  <si>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</si>
  <si>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</si>
  <si>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</si>
  <si>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</si>
  <si>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</si>
  <si>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</si>
  <si>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</si>
  <si>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</si>
  <si>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</si>
  <si>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</si>
  <si>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</si>
  <si>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</si>
  <si>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</si>
  <si>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</si>
  <si>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</si>
  <si>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</si>
  <si>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</si>
  <si>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</si>
  <si>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</si>
  <si>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</si>
  <si>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</si>
  <si>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</si>
  <si>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</si>
  <si>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</si>
  <si>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kiwis frescos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</si>
  <si>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</si>
  <si>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</si>
  <si>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</si>
  <si>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</si>
  <si>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</si>
  <si>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</si>
  <si>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</si>
  <si>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Carne bovina deshuesada fresca o refrigerada</t>
  </si>
  <si>
    <t>Mezclas de aceites, animales o vegetales y animales con vegetales</t>
  </si>
  <si>
    <t>Tortas y residuos de soja</t>
  </si>
  <si>
    <t>Los demás quesos</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</si>
  <si>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</si>
  <si>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</si>
  <si>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</si>
  <si>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</si>
  <si>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</si>
  <si>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</si>
  <si>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</si>
  <si>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</si>
  <si>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</si>
  <si>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</si>
  <si>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</si>
  <si>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</si>
  <si>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</si>
  <si>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</si>
  <si>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</si>
  <si>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</si>
  <si>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</si>
  <si>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</si>
  <si>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</si>
  <si>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</si>
  <si>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</si>
  <si>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</si>
  <si>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</si>
  <si>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</si>
  <si>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</si>
  <si>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</si>
  <si>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</si>
  <si>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</si>
  <si>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</si>
  <si>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</si>
  <si>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</si>
  <si>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</si>
  <si>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</si>
  <si>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</si>
  <si>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</si>
  <si>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</si>
  <si>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</si>
  <si>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</si>
  <si>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</si>
  <si>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</si>
  <si>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</si>
  <si>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</si>
  <si>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</si>
  <si>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</si>
  <si>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</si>
  <si>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</si>
  <si>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</si>
  <si>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</si>
  <si>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</si>
  <si>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</si>
  <si>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</si>
  <si>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</si>
  <si>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</si>
  <si>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</si>
  <si>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</si>
  <si>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</si>
  <si>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</si>
  <si>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</si>
  <si>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</si>
  <si>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</si>
  <si>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</si>
  <si>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</si>
  <si>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</si>
  <si>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</si>
  <si>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0"/>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</si>
  <si>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</si>
  <si>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</si>
  <si>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Avance mensual  enero a  septiembre  de  2015</t>
  </si>
  <si>
    <t xml:space="preserve">          Octubre 2015</t>
  </si>
  <si>
    <t>Avance mensual enero - septiembre 2015</t>
  </si>
  <si>
    <t>enero - septiembre</t>
  </si>
  <si>
    <t>2015-2014</t>
  </si>
  <si>
    <t>ene-sep</t>
  </si>
  <si>
    <t>ene-sep 11</t>
  </si>
  <si>
    <t>ene-sep 12</t>
  </si>
  <si>
    <t>ene-sep 13</t>
  </si>
  <si>
    <t>ene-sep 14</t>
  </si>
  <si>
    <t>ene-sep 15</t>
  </si>
  <si>
    <t>ene-sep 2014</t>
  </si>
  <si>
    <t>ene-sep 2015</t>
  </si>
  <si>
    <t>Var. (%)   2015/2014</t>
  </si>
  <si>
    <t>Var % 15/14</t>
  </si>
  <si>
    <t>Partc. 2015</t>
  </si>
  <si>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</sst>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p_t_a_-;\-* #,##0.00\ _p_t_a_-;_-* &quot;-&quot;??\ _p_t_a_-;_-@_-"/>
    <numFmt numFmtId="173" formatCode="0.0"/>
    <numFmt numFmtId="174" formatCode="0.0%"/>
    <numFmt numFmtId="175" formatCode="#,##0.0"/>
    <numFmt numFmtId="176" formatCode="_-* #,##0\ _p_t_a_-;\-* #,##0\ _p_t_a_-;_-* &quot;-&quot;??\ _p_t_a_-;_-@_-"/>
    <numFmt numFmtId="177" formatCode="00000000"/>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i/>
      <sz val="8"/>
      <name val="Arial"/>
      <family val="2"/>
    </font>
    <font>
      <b/>
      <sz val="8"/>
      <name val="Verdana"/>
      <family val="2"/>
    </font>
    <font>
      <i/>
      <sz val="10"/>
      <name val="Arial"/>
      <family val="2"/>
    </font>
    <font>
      <sz val="10"/>
      <color indexed="8"/>
      <name val="Calibri"/>
      <family val="0"/>
    </font>
    <font>
      <b/>
      <sz val="10"/>
      <color indexed="8"/>
      <name val="Arial"/>
      <family val="0"/>
    </font>
    <font>
      <sz val="8"/>
      <color indexed="8"/>
      <name val="Calibri"/>
      <family val="0"/>
    </font>
    <font>
      <b/>
      <sz val="7"/>
      <color indexed="8"/>
      <name val="Arial"/>
      <family val="0"/>
    </font>
    <font>
      <sz val="1"/>
      <color indexed="8"/>
      <name val="Arial"/>
      <family val="0"/>
    </font>
    <font>
      <sz val="2.15"/>
      <color indexed="8"/>
      <name val="Arial"/>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15"/>
      <name val="Verdana"/>
      <family val="2"/>
    </font>
    <font>
      <sz val="9"/>
      <color indexed="8"/>
      <name val="Verdana"/>
      <family val="2"/>
    </font>
    <font>
      <sz val="10"/>
      <color indexed="8"/>
      <name val="Arial"/>
      <family val="2"/>
    </font>
    <font>
      <sz val="8"/>
      <color indexed="10"/>
      <name val="Arial"/>
      <family val="2"/>
    </font>
    <font>
      <sz val="16"/>
      <color indexed="15"/>
      <name val="Verdana"/>
      <family val="2"/>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ouble">
        <color theme="1" tint="0.49998000264167786"/>
      </top>
      <bottom>
        <color indexed="63"/>
      </bottom>
    </border>
    <border>
      <left>
        <color indexed="63"/>
      </left>
      <right>
        <color indexed="63"/>
      </right>
      <top>
        <color indexed="63"/>
      </top>
      <bottom style="double">
        <color theme="1" tint="0.49998000264167786"/>
      </bottom>
    </border>
    <border>
      <left>
        <color indexed="63"/>
      </left>
      <right>
        <color indexed="63"/>
      </right>
      <top style="double">
        <color theme="1" tint="0.49998000264167786"/>
      </top>
      <bottom style="thin">
        <color theme="1" tint="0.49998000264167786"/>
      </bottom>
    </border>
    <border>
      <left>
        <color indexed="63"/>
      </left>
      <right>
        <color indexed="63"/>
      </right>
      <top style="thin">
        <color theme="1" tint="0.49998000264167786"/>
      </top>
      <bottom style="double">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color indexed="63"/>
      </top>
      <bottom style="thin">
        <color theme="1" tint="0.49998000264167786"/>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color indexed="55"/>
      </bottom>
    </border>
    <border>
      <left>
        <color indexed="63"/>
      </left>
      <right>
        <color indexed="63"/>
      </right>
      <top style="thin"/>
      <bottom>
        <color indexed="63"/>
      </bottom>
    </border>
    <border>
      <left>
        <color indexed="63"/>
      </left>
      <right>
        <color indexed="63"/>
      </right>
      <top style="thin">
        <color theme="1" tint="0.49998000264167786"/>
      </top>
      <bottom>
        <color indexed="63"/>
      </bottom>
    </border>
    <border>
      <left>
        <color indexed="63"/>
      </left>
      <right>
        <color indexed="63"/>
      </right>
      <top style="thin">
        <color indexed="55"/>
      </top>
      <bottom>
        <color indexed="63"/>
      </bottom>
    </border>
    <border>
      <left>
        <color indexed="63"/>
      </left>
      <right>
        <color indexed="63"/>
      </right>
      <top>
        <color indexed="63"/>
      </top>
      <bottom style="thin"/>
    </border>
    <border>
      <left>
        <color indexed="63"/>
      </left>
      <right>
        <color indexed="63"/>
      </right>
      <top style="thin"/>
      <bottom style="thin">
        <color indexed="55"/>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41">
    <xf numFmtId="0" fontId="0" fillId="0" borderId="0" xfId="0" applyAlignment="1">
      <alignment/>
    </xf>
    <xf numFmtId="0" fontId="0" fillId="0" borderId="0" xfId="0" applyFont="1" applyAlignment="1">
      <alignment/>
    </xf>
    <xf numFmtId="0" fontId="4" fillId="0" borderId="0" xfId="0" applyFont="1" applyAlignment="1">
      <alignment/>
    </xf>
    <xf numFmtId="174"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75"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75" fontId="2" fillId="0" borderId="0" xfId="0" applyNumberFormat="1" applyFont="1" applyFill="1" applyAlignment="1">
      <alignment vertical="center"/>
    </xf>
    <xf numFmtId="175"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75"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76" fontId="0" fillId="0" borderId="0" xfId="48" applyNumberFormat="1" applyFont="1" applyAlignment="1">
      <alignment/>
    </xf>
    <xf numFmtId="176" fontId="0" fillId="0" borderId="0" xfId="48" applyNumberFormat="1" applyFont="1" applyBorder="1" applyAlignment="1">
      <alignment/>
    </xf>
    <xf numFmtId="0" fontId="4" fillId="0" borderId="0" xfId="0" applyFont="1" applyFill="1" applyBorder="1" applyAlignment="1">
      <alignment horizontal="left"/>
    </xf>
    <xf numFmtId="174" fontId="4" fillId="0" borderId="0" xfId="77" applyNumberFormat="1" applyFont="1" applyFill="1" applyBorder="1" applyAlignment="1">
      <alignment/>
    </xf>
    <xf numFmtId="173"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74" fontId="0" fillId="0" borderId="0" xfId="77" applyNumberFormat="1" applyFont="1" applyFill="1" applyBorder="1" applyAlignment="1">
      <alignment/>
    </xf>
    <xf numFmtId="0" fontId="4" fillId="0" borderId="0" xfId="0" applyFont="1" applyFill="1" applyBorder="1" applyAlignment="1">
      <alignment/>
    </xf>
    <xf numFmtId="173"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76" fontId="0" fillId="0" borderId="0" xfId="48" applyNumberFormat="1" applyFont="1" applyFill="1" applyAlignment="1">
      <alignment/>
    </xf>
    <xf numFmtId="176"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76"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74"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76"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73"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74"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8" fillId="0" borderId="0" xfId="0" applyFont="1" applyFill="1" applyBorder="1" applyAlignment="1">
      <alignment horizontal="center" vertical="center" wrapText="1"/>
    </xf>
    <xf numFmtId="3" fontId="5" fillId="0" borderId="0" xfId="0" applyNumberFormat="1" applyFont="1" applyFill="1" applyAlignment="1">
      <alignment/>
    </xf>
    <xf numFmtId="175"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73"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73" fontId="5" fillId="0" borderId="0" xfId="0" applyNumberFormat="1" applyFont="1" applyFill="1" applyBorder="1" applyAlignment="1">
      <alignment/>
    </xf>
    <xf numFmtId="173"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75"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74" fontId="2" fillId="33" borderId="11" xfId="77" applyNumberFormat="1" applyFont="1" applyFill="1" applyBorder="1" applyAlignment="1">
      <alignment/>
    </xf>
    <xf numFmtId="174"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74" fontId="2" fillId="0" borderId="0" xfId="77" applyNumberFormat="1" applyFont="1" applyFill="1" applyBorder="1" applyAlignment="1">
      <alignment/>
    </xf>
    <xf numFmtId="174" fontId="2" fillId="0" borderId="0" xfId="77" applyNumberFormat="1" applyFont="1" applyAlignment="1">
      <alignment/>
    </xf>
    <xf numFmtId="174" fontId="2" fillId="0" borderId="16" xfId="77" applyNumberFormat="1" applyFont="1" applyBorder="1" applyAlignment="1">
      <alignment/>
    </xf>
    <xf numFmtId="0" fontId="3" fillId="0" borderId="0" xfId="0" applyFont="1" applyFill="1" applyBorder="1" applyAlignment="1">
      <alignment horizontal="center"/>
    </xf>
    <xf numFmtId="0" fontId="3" fillId="0" borderId="16" xfId="0" applyFont="1" applyFill="1" applyBorder="1" applyAlignment="1">
      <alignment/>
    </xf>
    <xf numFmtId="0" fontId="3" fillId="0" borderId="17" xfId="0" applyFont="1" applyFill="1" applyBorder="1" applyAlignment="1">
      <alignment horizontal="center"/>
    </xf>
    <xf numFmtId="0" fontId="3" fillId="0" borderId="16" xfId="0" applyFont="1" applyFill="1" applyBorder="1" applyAlignment="1">
      <alignment horizontal="center"/>
    </xf>
    <xf numFmtId="3" fontId="3" fillId="0" borderId="0" xfId="0" applyNumberFormat="1" applyFont="1" applyAlignment="1">
      <alignment/>
    </xf>
    <xf numFmtId="174" fontId="3" fillId="0" borderId="0" xfId="77" applyNumberFormat="1" applyFont="1" applyFill="1" applyBorder="1" applyAlignment="1">
      <alignment/>
    </xf>
    <xf numFmtId="174" fontId="3" fillId="0" borderId="0" xfId="77" applyNumberFormat="1" applyFont="1" applyAlignment="1">
      <alignment/>
    </xf>
    <xf numFmtId="176"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74" fontId="2" fillId="0" borderId="0" xfId="77"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76" fontId="11" fillId="0" borderId="0" xfId="48" applyNumberFormat="1" applyFont="1" applyFill="1" applyAlignment="1">
      <alignment vertical="center"/>
    </xf>
    <xf numFmtId="176" fontId="61" fillId="0" borderId="0" xfId="48" applyNumberFormat="1" applyFont="1" applyAlignment="1">
      <alignment/>
    </xf>
    <xf numFmtId="176"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6" fillId="0" borderId="0" xfId="61" applyFont="1" applyBorder="1" applyProtection="1">
      <alignment/>
      <protection/>
    </xf>
    <xf numFmtId="0" fontId="15" fillId="0" borderId="18" xfId="61" applyFont="1" applyBorder="1" applyAlignment="1" applyProtection="1">
      <alignment horizontal="left"/>
      <protection/>
    </xf>
    <xf numFmtId="0" fontId="15" fillId="0" borderId="18" xfId="61" applyFont="1" applyBorder="1" applyProtection="1">
      <alignment/>
      <protection/>
    </xf>
    <xf numFmtId="0" fontId="15" fillId="0" borderId="18" xfId="61" applyFont="1" applyBorder="1" applyAlignment="1" applyProtection="1">
      <alignment horizontal="center"/>
      <protection/>
    </xf>
    <xf numFmtId="0" fontId="17" fillId="0" borderId="0" xfId="61" applyFont="1" applyBorder="1" applyProtection="1">
      <alignment/>
      <protection/>
    </xf>
    <xf numFmtId="0" fontId="17" fillId="0" borderId="0" xfId="61" applyFont="1" applyBorder="1" applyAlignment="1" applyProtection="1">
      <alignment horizontal="center"/>
      <protection/>
    </xf>
    <xf numFmtId="0" fontId="87" fillId="0" borderId="0" xfId="58" applyFont="1">
      <alignment/>
      <protection/>
    </xf>
    <xf numFmtId="0" fontId="16" fillId="0" borderId="0" xfId="61" applyFont="1" applyBorder="1" applyAlignment="1" applyProtection="1">
      <alignment horizontal="left"/>
      <protection/>
    </xf>
    <xf numFmtId="0" fontId="16" fillId="0" borderId="0" xfId="58" applyFont="1">
      <alignment/>
      <protection/>
    </xf>
    <xf numFmtId="0" fontId="16" fillId="0" borderId="0" xfId="61" applyFont="1" applyBorder="1" applyAlignment="1" applyProtection="1">
      <alignment horizontal="right"/>
      <protection/>
    </xf>
    <xf numFmtId="0" fontId="15" fillId="0" borderId="0" xfId="61" applyFont="1" applyBorder="1" applyAlignment="1" applyProtection="1">
      <alignment horizontal="left"/>
      <protection/>
    </xf>
    <xf numFmtId="0" fontId="17" fillId="0" borderId="0" xfId="61" applyFont="1" applyBorder="1" applyAlignment="1" applyProtection="1">
      <alignment horizontal="right"/>
      <protection/>
    </xf>
    <xf numFmtId="0" fontId="16" fillId="0" borderId="0" xfId="58" applyFont="1" applyBorder="1" applyAlignment="1">
      <alignment horizontal="justify" vertical="center" wrapText="1"/>
      <protection/>
    </xf>
    <xf numFmtId="0" fontId="17" fillId="0" borderId="0" xfId="58" applyFont="1" applyBorder="1" applyAlignment="1">
      <alignment horizontal="justify" vertical="top" wrapText="1"/>
      <protection/>
    </xf>
    <xf numFmtId="0" fontId="12" fillId="0" borderId="0" xfId="58" applyFont="1">
      <alignment/>
      <protection/>
    </xf>
    <xf numFmtId="0" fontId="61" fillId="0" borderId="0" xfId="58" applyBorder="1">
      <alignment/>
      <protection/>
    </xf>
    <xf numFmtId="0" fontId="4" fillId="0" borderId="0" xfId="58"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76"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75" fontId="3" fillId="0" borderId="0" xfId="0" applyNumberFormat="1" applyFont="1" applyFill="1" applyAlignment="1">
      <alignment horizontal="right" vertical="center"/>
    </xf>
    <xf numFmtId="175"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75"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76" fontId="6" fillId="0" borderId="0" xfId="48" applyNumberFormat="1" applyFont="1" applyFill="1" applyAlignment="1">
      <alignment horizontal="right" vertical="center"/>
    </xf>
    <xf numFmtId="175"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76" fontId="2" fillId="0" borderId="0" xfId="48" applyNumberFormat="1" applyFont="1" applyFill="1" applyAlignment="1">
      <alignment horizontal="right" vertical="center"/>
    </xf>
    <xf numFmtId="176" fontId="2" fillId="0" borderId="0" xfId="48" applyNumberFormat="1" applyFont="1" applyFill="1" applyAlignment="1">
      <alignment vertical="center"/>
    </xf>
    <xf numFmtId="176" fontId="2" fillId="34" borderId="0" xfId="48" applyNumberFormat="1" applyFont="1" applyFill="1" applyAlignment="1">
      <alignment/>
    </xf>
    <xf numFmtId="176" fontId="89" fillId="34" borderId="0" xfId="48" applyNumberFormat="1" applyFont="1" applyFill="1" applyAlignment="1">
      <alignment/>
    </xf>
    <xf numFmtId="176" fontId="88" fillId="0" borderId="0" xfId="48" applyNumberFormat="1" applyFont="1" applyAlignment="1">
      <alignment horizontal="right"/>
    </xf>
    <xf numFmtId="0" fontId="4" fillId="0" borderId="0" xfId="0" applyFont="1" applyBorder="1" applyAlignment="1">
      <alignment/>
    </xf>
    <xf numFmtId="0" fontId="4" fillId="0" borderId="19" xfId="0" applyFont="1" applyBorder="1" applyAlignment="1">
      <alignment/>
    </xf>
    <xf numFmtId="176" fontId="4" fillId="0" borderId="19" xfId="48" applyNumberFormat="1" applyFont="1" applyBorder="1" applyAlignment="1">
      <alignment horizontal="center"/>
    </xf>
    <xf numFmtId="9" fontId="4" fillId="0" borderId="0" xfId="77" applyFont="1" applyBorder="1" applyAlignment="1">
      <alignment horizontal="center"/>
    </xf>
    <xf numFmtId="176" fontId="4" fillId="0" borderId="0" xfId="48" applyNumberFormat="1" applyFont="1" applyBorder="1" applyAlignment="1">
      <alignment horizontal="center"/>
    </xf>
    <xf numFmtId="0" fontId="4" fillId="0" borderId="13" xfId="0" applyFont="1" applyBorder="1" applyAlignment="1">
      <alignment/>
    </xf>
    <xf numFmtId="176"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74"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76" fontId="0" fillId="35" borderId="0" xfId="48"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75"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75"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76" fontId="0" fillId="0" borderId="0" xfId="48" applyNumberFormat="1" applyFont="1" applyFill="1" applyBorder="1" applyAlignment="1">
      <alignment horizontal="center"/>
    </xf>
    <xf numFmtId="176" fontId="0" fillId="0" borderId="0" xfId="48" applyNumberFormat="1" applyFont="1" applyBorder="1" applyAlignment="1">
      <alignment/>
    </xf>
    <xf numFmtId="176" fontId="0" fillId="0" borderId="0" xfId="48" applyNumberFormat="1" applyFont="1" applyAlignment="1">
      <alignment/>
    </xf>
    <xf numFmtId="3" fontId="0" fillId="0" borderId="0" xfId="0" applyNumberFormat="1" applyFont="1" applyAlignment="1">
      <alignment/>
    </xf>
    <xf numFmtId="176" fontId="88" fillId="0" borderId="0" xfId="48" applyNumberFormat="1" applyFont="1" applyAlignment="1">
      <alignment/>
    </xf>
    <xf numFmtId="0" fontId="3" fillId="33" borderId="11" xfId="0" applyNumberFormat="1" applyFont="1" applyFill="1" applyBorder="1" applyAlignment="1">
      <alignment horizontal="center"/>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76" fontId="0" fillId="0" borderId="0" xfId="48" applyNumberFormat="1" applyFont="1" applyAlignment="1">
      <alignment/>
    </xf>
    <xf numFmtId="1" fontId="4" fillId="0" borderId="0" xfId="0" applyNumberFormat="1" applyFont="1" applyFill="1" applyBorder="1" applyAlignment="1">
      <alignment/>
    </xf>
    <xf numFmtId="176" fontId="4" fillId="0" borderId="0" xfId="48" applyNumberFormat="1" applyFont="1" applyBorder="1" applyAlignment="1">
      <alignment/>
    </xf>
    <xf numFmtId="0" fontId="0" fillId="36" borderId="0" xfId="0" applyFill="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74" fontId="2" fillId="37" borderId="0" xfId="77" applyNumberFormat="1" applyFont="1" applyFill="1" applyBorder="1" applyAlignment="1">
      <alignment/>
    </xf>
    <xf numFmtId="174"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3" fillId="37" borderId="13" xfId="0" applyNumberFormat="1" applyFont="1" applyFill="1" applyBorder="1" applyAlignment="1">
      <alignment horizontal="center"/>
    </xf>
    <xf numFmtId="0" fontId="2" fillId="37" borderId="0" xfId="0" applyFont="1" applyFill="1" applyAlignment="1">
      <alignment/>
    </xf>
    <xf numFmtId="174"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0" xfId="0" applyFont="1" applyFill="1" applyBorder="1" applyAlignment="1">
      <alignment/>
    </xf>
    <xf numFmtId="3" fontId="2" fillId="37" borderId="20"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73" fontId="0" fillId="0" borderId="0" xfId="0" applyNumberFormat="1" applyFont="1" applyFill="1" applyBorder="1" applyAlignment="1">
      <alignment/>
    </xf>
    <xf numFmtId="173" fontId="0" fillId="0" borderId="0" xfId="0" applyNumberFormat="1" applyFont="1" applyFill="1" applyBorder="1" applyAlignment="1">
      <alignment horizontal="right"/>
    </xf>
    <xf numFmtId="175" fontId="0" fillId="0" borderId="0" xfId="0" applyNumberFormat="1" applyFont="1" applyFill="1" applyBorder="1" applyAlignment="1">
      <alignment/>
    </xf>
    <xf numFmtId="175" fontId="0" fillId="0" borderId="0" xfId="0" applyNumberFormat="1" applyFont="1" applyFill="1" applyBorder="1" applyAlignment="1">
      <alignment horizontal="right"/>
    </xf>
    <xf numFmtId="173" fontId="0" fillId="0" borderId="20" xfId="0" applyNumberFormat="1" applyFont="1" applyFill="1" applyBorder="1" applyAlignment="1">
      <alignment horizontal="right"/>
    </xf>
    <xf numFmtId="14" fontId="80" fillId="0" borderId="0" xfId="58" applyNumberFormat="1" applyFont="1">
      <alignment/>
      <protection/>
    </xf>
    <xf numFmtId="177"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17" xfId="0" applyFont="1" applyFill="1" applyBorder="1" applyAlignment="1" quotePrefix="1">
      <alignment horizontal="center"/>
    </xf>
    <xf numFmtId="4" fontId="19"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19"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74" fontId="0" fillId="0" borderId="0" xfId="77" applyNumberFormat="1" applyFont="1" applyFill="1" applyBorder="1" applyAlignment="1">
      <alignment/>
    </xf>
    <xf numFmtId="0" fontId="90" fillId="0" borderId="0" xfId="58" applyFont="1" applyAlignment="1">
      <alignment horizontal="left"/>
      <protection/>
    </xf>
    <xf numFmtId="0" fontId="15" fillId="0" borderId="0" xfId="61" applyFont="1" applyBorder="1" applyAlignment="1" applyProtection="1">
      <alignment horizontal="center" vertical="center"/>
      <protection/>
    </xf>
    <xf numFmtId="0" fontId="16" fillId="0" borderId="21"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2"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23" xfId="0" applyFont="1" applyFill="1" applyBorder="1" applyAlignment="1">
      <alignment vertical="top" wrapText="1"/>
    </xf>
    <xf numFmtId="0" fontId="5" fillId="0" borderId="23"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2" xfId="0" applyFont="1" applyFill="1" applyBorder="1" applyAlignment="1">
      <alignment horizontal="center" vertical="center" wrapText="1"/>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37" borderId="12" xfId="0" applyFont="1" applyFill="1" applyBorder="1" applyAlignment="1" quotePrefix="1">
      <alignment horizontal="center"/>
    </xf>
    <xf numFmtId="0" fontId="3" fillId="37" borderId="22"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23" xfId="0" applyFont="1" applyFill="1" applyBorder="1" applyAlignment="1">
      <alignment horizontal="center"/>
    </xf>
    <xf numFmtId="0" fontId="3" fillId="0" borderId="23" xfId="0" applyFont="1" applyFill="1" applyBorder="1" applyAlignment="1" quotePrefix="1">
      <alignment horizontal="center" vertical="center"/>
    </xf>
    <xf numFmtId="0" fontId="3" fillId="0" borderId="16"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25"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Gr?fico N? 1
</a:t>
            </a:r>
            <a:r>
              <a:rPr lang="en-US" cap="none" sz="1000" b="1" i="0" u="none" baseline="0">
                <a:solidFill>
                  <a:srgbClr val="000000"/>
                </a:solidFill>
                <a:latin typeface="Arial"/>
                <a:ea typeface="Arial"/>
                <a:cs typeface="Arial"/>
              </a:rPr>
              <a:t>Evoluci?n balanza de productos silvoagropecuarios 
</a:t>
            </a:r>
          </a:p>
        </c:rich>
      </c:tx>
      <c:layout>
        <c:manualLayout>
          <c:xMode val="factor"/>
          <c:yMode val="factor"/>
          <c:x val="-0.0045"/>
          <c:y val="-0.004"/>
        </c:manualLayout>
      </c:layout>
      <c:spPr>
        <a:noFill/>
        <a:ln>
          <a:noFill/>
        </a:ln>
      </c:spPr>
    </c:title>
    <c:plotArea>
      <c:layout>
        <c:manualLayout>
          <c:xMode val="edge"/>
          <c:yMode val="edge"/>
          <c:x val="0.0535"/>
          <c:y val="0.16625"/>
          <c:w val="0.782"/>
          <c:h val="0.83475"/>
        </c:manualLayout>
      </c:layout>
      <c:lineChart>
        <c:grouping val="standard"/>
        <c:varyColors val="0"/>
        <c:ser>
          <c:idx val="0"/>
          <c:order val="0"/>
          <c:tx>
            <c:strRef>
              <c:f>balanza!$Z$24</c:f>
              <c:strCache>
                <c:ptCount val="1"/>
                <c:pt idx="0">
                  <c:v>Agr?cola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A2BD90"/>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28785727"/>
        <c:axId val="57744952"/>
      </c:lineChart>
      <c:catAx>
        <c:axId val="28785727"/>
        <c:scaling>
          <c:orientation val="minMax"/>
        </c:scaling>
        <c:axPos val="b"/>
        <c:delete val="0"/>
        <c:numFmt formatCode="General" sourceLinked="1"/>
        <c:majorTickMark val="none"/>
        <c:minorTickMark val="none"/>
        <c:tickLblPos val="nextTo"/>
        <c:spPr>
          <a:ln w="3175">
            <a:solidFill>
              <a:srgbClr val="808080"/>
            </a:solidFill>
          </a:ln>
        </c:spPr>
        <c:crossAx val="57744952"/>
        <c:crosses val="autoZero"/>
        <c:auto val="1"/>
        <c:lblOffset val="100"/>
        <c:tickLblSkip val="1"/>
        <c:noMultiLvlLbl val="0"/>
      </c:catAx>
      <c:valAx>
        <c:axId val="5774495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785727"/>
        <c:crossesAt val="1"/>
        <c:crossBetween val="between"/>
        <c:dispUnits>
          <c:builtInUnit val="thousands"/>
          <c:dispUnitsLbl>
            <c:layout>
              <c:manualLayout>
                <c:xMode val="edge"/>
                <c:yMode val="edge"/>
                <c:x val="-0.0045"/>
                <c:y val="0.0535"/>
              </c:manualLayout>
            </c:layout>
            <c:spPr>
              <a:noFill/>
              <a:ln>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15"/>
          <c:y val="0.468"/>
          <c:w val="0.15175"/>
          <c:h val="0.24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2"/>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0375"/>
          <c:y val="0.21125"/>
          <c:w val="0.97525"/>
          <c:h val="0.777"/>
        </c:manualLayout>
      </c:layout>
      <c:barChart>
        <c:barDir val="col"/>
        <c:grouping val="clustered"/>
        <c:varyColors val="0"/>
        <c:ser>
          <c:idx val="0"/>
          <c:order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4766055"/>
        <c:axId val="65785632"/>
      </c:barChart>
      <c:catAx>
        <c:axId val="1476605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785632"/>
        <c:crosses val="autoZero"/>
        <c:auto val="1"/>
        <c:lblOffset val="100"/>
        <c:tickLblSkip val="1"/>
        <c:noMultiLvlLbl val="0"/>
      </c:catAx>
      <c:valAx>
        <c:axId val="657856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76605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3"/>
          <c:y val="-0.004"/>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065"/>
          <c:y val="0.22975"/>
          <c:w val="0.97825"/>
          <c:h val="0.7795"/>
        </c:manualLayout>
      </c:layout>
      <c:barChart>
        <c:barDir val="bar"/>
        <c:grouping val="clustered"/>
        <c:varyColors val="0"/>
        <c:ser>
          <c:idx val="0"/>
          <c:order val="0"/>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5199777"/>
        <c:axId val="27035946"/>
      </c:barChart>
      <c:catAx>
        <c:axId val="5519977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035946"/>
        <c:crosses val="autoZero"/>
        <c:auto val="1"/>
        <c:lblOffset val="100"/>
        <c:tickLblSkip val="1"/>
        <c:noMultiLvlLbl val="0"/>
      </c:catAx>
      <c:valAx>
        <c:axId val="27035946"/>
        <c:scaling>
          <c:orientation val="minMax"/>
          <c:max val="1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199777"/>
        <c:crossesAt val="1"/>
        <c:crossBetween val="between"/>
        <c:dispUnits/>
        <c:majorUnit val="2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5"/>
          <c:y val="-0.00425"/>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065"/>
          <c:y val="0.2355"/>
          <c:w val="0.9785"/>
          <c:h val="0.76575"/>
        </c:manualLayout>
      </c:layout>
      <c:barChart>
        <c:barDir val="bar"/>
        <c:grouping val="clustered"/>
        <c:varyColors val="0"/>
        <c:ser>
          <c:idx val="0"/>
          <c:order val="0"/>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1996923"/>
        <c:axId val="42427988"/>
      </c:barChart>
      <c:catAx>
        <c:axId val="4199692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427988"/>
        <c:crossesAt val="0"/>
        <c:auto val="1"/>
        <c:lblOffset val="100"/>
        <c:tickLblSkip val="1"/>
        <c:noMultiLvlLbl val="0"/>
      </c:catAx>
      <c:valAx>
        <c:axId val="42427988"/>
        <c:scaling>
          <c:orientation val="minMax"/>
          <c:max val="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996923"/>
        <c:crossesAt val="1"/>
        <c:crossBetween val="between"/>
        <c:dispUnits/>
        <c:majorUnit val="100000"/>
        <c:minorUnit val="12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12"/>
          <c:y val="-0.017"/>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
          <c:y val="0.19025"/>
          <c:w val="0.95575"/>
          <c:h val="0.8075"/>
        </c:manualLayout>
      </c:layout>
      <c:barChart>
        <c:barDir val="bar"/>
        <c:grouping val="clustered"/>
        <c:varyColors val="0"/>
        <c:ser>
          <c:idx val="7"/>
          <c:order val="0"/>
          <c:spPr>
            <a:gradFill rotWithShape="1">
              <a:gsLst>
                <a:gs pos="0">
                  <a:srgbClr val="BECAE2"/>
                </a:gs>
                <a:gs pos="20000">
                  <a:srgbClr val="BDCAE1"/>
                </a:gs>
                <a:gs pos="100000">
                  <a:srgbClr val="909AA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46307573"/>
        <c:axId val="14114974"/>
      </c:barChart>
      <c:catAx>
        <c:axId val="46307573"/>
        <c:scaling>
          <c:orientation val="minMax"/>
        </c:scaling>
        <c:axPos val="l"/>
        <c:delete val="0"/>
        <c:numFmt formatCode="General" sourceLinked="1"/>
        <c:majorTickMark val="out"/>
        <c:minorTickMark val="none"/>
        <c:tickLblPos val="nextTo"/>
        <c:spPr>
          <a:ln w="3175">
            <a:solidFill>
              <a:srgbClr val="808080"/>
            </a:solidFill>
          </a:ln>
        </c:spPr>
        <c:crossAx val="14114974"/>
        <c:crosses val="autoZero"/>
        <c:auto val="1"/>
        <c:lblOffset val="100"/>
        <c:tickLblSkip val="1"/>
        <c:noMultiLvlLbl val="0"/>
      </c:catAx>
      <c:valAx>
        <c:axId val="14114974"/>
        <c:scaling>
          <c:orientation val="minMax"/>
          <c:max val="38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6307573"/>
        <c:crossesAt val="1"/>
        <c:crossBetween val="between"/>
        <c:dispUnits>
          <c:builtInUnit val="thousands"/>
        </c:dispUnits>
        <c:majorUnit val="5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Gr?fico N? 2
</a:t>
            </a:r>
            <a:r>
              <a:rPr lang="en-US" cap="none" sz="1000" b="1" i="0" u="none" baseline="0">
                <a:solidFill>
                  <a:srgbClr val="000000"/>
                </a:solidFill>
                <a:latin typeface="Arial"/>
                <a:ea typeface="Arial"/>
                <a:cs typeface="Arial"/>
              </a:rPr>
              <a:t>Evoluci?n de las exportaciones silvoagropecuarias 
</a:t>
            </a:r>
          </a:p>
        </c:rich>
      </c:tx>
      <c:layout>
        <c:manualLayout>
          <c:xMode val="factor"/>
          <c:yMode val="factor"/>
          <c:x val="-0.002"/>
          <c:y val="-0.00425"/>
        </c:manualLayout>
      </c:layout>
      <c:spPr>
        <a:noFill/>
        <a:ln>
          <a:noFill/>
        </a:ln>
      </c:spPr>
    </c:title>
    <c:plotArea>
      <c:layout>
        <c:manualLayout>
          <c:xMode val="edge"/>
          <c:yMode val="edge"/>
          <c:x val="0.0325"/>
          <c:y val="0.1945"/>
          <c:w val="0.8165"/>
          <c:h val="0.81525"/>
        </c:manualLayout>
      </c:layout>
      <c:lineChart>
        <c:grouping val="standard"/>
        <c:varyColors val="0"/>
        <c:ser>
          <c:idx val="0"/>
          <c:order val="0"/>
          <c:tx>
            <c:strRef>
              <c:f>evolución_comercio!$R$2</c:f>
              <c:strCache>
                <c:ptCount val="1"/>
                <c:pt idx="0">
                  <c:v>Agr?cola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A2BD90"/>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49942521"/>
        <c:axId val="46829506"/>
      </c:lineChart>
      <c:catAx>
        <c:axId val="4994252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829506"/>
        <c:crosses val="autoZero"/>
        <c:auto val="1"/>
        <c:lblOffset val="100"/>
        <c:tickLblSkip val="1"/>
        <c:noMultiLvlLbl val="0"/>
      </c:catAx>
      <c:valAx>
        <c:axId val="46829506"/>
        <c:scaling>
          <c:orientation val="minMax"/>
        </c:scaling>
        <c:axPos val="l"/>
        <c:title>
          <c:tx>
            <c:rich>
              <a:bodyPr vert="horz" rot="-5400000" anchor="ctr"/>
              <a:lstStyle/>
              <a:p>
                <a:pPr algn="ctr">
                  <a:defRPr/>
                </a:pPr>
                <a:r>
                  <a:rPr lang="en-US" cap="none" sz="1000" b="1" i="0" u="none" baseline="0">
                    <a:solidFill>
                      <a:srgbClr val="000000"/>
                    </a:solidFill>
                  </a:rPr>
                  <a:t>Millones de d?lares</a:t>
                </a:r>
              </a:p>
            </c:rich>
          </c:tx>
          <c:layout>
            <c:manualLayout>
              <c:xMode val="factor"/>
              <c:yMode val="factor"/>
              <c:x val="-0.025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942521"/>
        <c:crossesAt val="1"/>
        <c:crossBetween val="between"/>
        <c:dispUnits>
          <c:builtInUnit val="thousands"/>
        </c:dispUnits>
      </c:valAx>
      <c:spPr>
        <a:solidFill>
          <a:srgbClr val="FFFFFF"/>
        </a:solidFill>
        <a:ln w="3175">
          <a:noFill/>
        </a:ln>
      </c:spPr>
    </c:plotArea>
    <c:legend>
      <c:legendPos val="r"/>
      <c:layout>
        <c:manualLayout>
          <c:xMode val="edge"/>
          <c:yMode val="edge"/>
          <c:x val="0.87475"/>
          <c:y val="0.51275"/>
          <c:w val="0.112"/>
          <c:h val="0.228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Gr?fico N? 3
</a:t>
            </a:r>
            <a:r>
              <a:rPr lang="en-US" cap="none" sz="1000" b="1" i="0" u="none" baseline="0">
                <a:solidFill>
                  <a:srgbClr val="000000"/>
                </a:solidFill>
                <a:latin typeface="Arial"/>
                <a:ea typeface="Arial"/>
                <a:cs typeface="Arial"/>
              </a:rPr>
              <a:t>Evoluci?n de las importaciones silvoagropecuarias
</a:t>
            </a:r>
          </a:p>
        </c:rich>
      </c:tx>
      <c:layout>
        <c:manualLayout>
          <c:xMode val="factor"/>
          <c:yMode val="factor"/>
          <c:x val="-0.002"/>
          <c:y val="-0.00425"/>
        </c:manualLayout>
      </c:layout>
      <c:spPr>
        <a:noFill/>
        <a:ln>
          <a:noFill/>
        </a:ln>
      </c:spPr>
    </c:title>
    <c:plotArea>
      <c:layout>
        <c:manualLayout>
          <c:xMode val="edge"/>
          <c:yMode val="edge"/>
          <c:x val="0.03275"/>
          <c:y val="0.1915"/>
          <c:w val="0.81425"/>
          <c:h val="0.81875"/>
        </c:manualLayout>
      </c:layout>
      <c:lineChart>
        <c:grouping val="standard"/>
        <c:varyColors val="0"/>
        <c:ser>
          <c:idx val="0"/>
          <c:order val="0"/>
          <c:tx>
            <c:strRef>
              <c:f>evolución_comercio!$R$11</c:f>
              <c:strCache>
                <c:ptCount val="1"/>
                <c:pt idx="0">
                  <c:v>Agr?cola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A2BD90"/>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18812371"/>
        <c:axId val="35093612"/>
      </c:lineChart>
      <c:catAx>
        <c:axId val="18812371"/>
        <c:scaling>
          <c:orientation val="minMax"/>
        </c:scaling>
        <c:axPos val="b"/>
        <c:delete val="0"/>
        <c:numFmt formatCode="General" sourceLinked="1"/>
        <c:majorTickMark val="out"/>
        <c:minorTickMark val="none"/>
        <c:tickLblPos val="nextTo"/>
        <c:spPr>
          <a:ln w="3175">
            <a:solidFill>
              <a:srgbClr val="808080"/>
            </a:solidFill>
          </a:ln>
        </c:spPr>
        <c:crossAx val="35093612"/>
        <c:crosses val="autoZero"/>
        <c:auto val="1"/>
        <c:lblOffset val="100"/>
        <c:tickLblSkip val="1"/>
        <c:noMultiLvlLbl val="0"/>
      </c:catAx>
      <c:valAx>
        <c:axId val="350936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812371"/>
        <c:crossesAt val="1"/>
        <c:crossBetween val="between"/>
        <c:dispUnits>
          <c:builtInUnit val="thousands"/>
          <c:dispUnitsLbl>
            <c:layout>
              <c:manualLayout>
                <c:xMode val="edge"/>
                <c:yMode val="edge"/>
                <c:x val="-0.00825"/>
                <c:y val="0.02825"/>
              </c:manualLayout>
            </c:layout>
            <c:spPr>
              <a:noFill/>
              <a:ln>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
          <c:y val="0.5065"/>
          <c:w val="0.1105"/>
          <c:h val="0.268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Gr?fico N? 4
</a:t>
            </a:r>
            <a:r>
              <a:rPr lang="en-US" cap="none" sz="100" b="1" i="0" u="none" baseline="0">
                <a:solidFill>
                  <a:srgbClr val="000000"/>
                </a:solidFill>
                <a:latin typeface="Arial"/>
                <a:ea typeface="Arial"/>
                <a:cs typeface="Arial"/>
              </a:rPr>
              <a:t>Exportaciones silvoagropecuarias por regi?n 
</a:t>
            </a:r>
            <a:r>
              <a:rPr lang="en-US" cap="none" sz="100" b="1" i="0" u="none" baseline="0">
                <a:solidFill>
                  <a:srgbClr val="000000"/>
                </a:solidFill>
                <a:latin typeface="Arial"/>
                <a:ea typeface="Arial"/>
                <a:cs typeface="Arial"/>
              </a:rPr>
              <a:t>d?lares FOB
</a:t>
            </a:r>
            <a:r>
              <a:rPr lang="en-US" cap="none" sz="100" b="1" i="0" u="none" baseline="0">
                <a:solidFill>
                  <a:srgbClr val="000000"/>
                </a:solidFill>
                <a:latin typeface="Arial"/>
                <a:ea typeface="Arial"/>
                <a:cs typeface="Arial"/>
              </a:rPr>
              <a:t>Participaci?n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63AAFE"/>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3AAFE"/>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4"/>
          <c:y val="-0.00675"/>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26175"/>
          <c:y val="0.24125"/>
          <c:w val="0.47475"/>
          <c:h val="0.66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2"/>
          <c:y val="-0.00675"/>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27375"/>
          <c:y val="0.23325"/>
          <c:w val="0.48025"/>
          <c:h val="0.68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5"/>
          <c:y val="-0.00375"/>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24375"/>
          <c:y val="0.2615"/>
          <c:w val="0.51"/>
          <c:h val="0.64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25"/>
          <c:y val="-0.004"/>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25725"/>
          <c:y val="0.271"/>
          <c:w val="0.4825"/>
          <c:h val="0.63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2"/>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04"/>
          <c:y val="0.2065"/>
          <c:w val="0.9735"/>
          <c:h val="0.78675"/>
        </c:manualLayout>
      </c:layout>
      <c:barChart>
        <c:barDir val="col"/>
        <c:grouping val="clustered"/>
        <c:varyColors val="0"/>
        <c:ser>
          <c:idx val="0"/>
          <c:order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7407053"/>
        <c:axId val="24010294"/>
      </c:barChart>
      <c:catAx>
        <c:axId val="4740705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010294"/>
        <c:crosses val="autoZero"/>
        <c:auto val="1"/>
        <c:lblOffset val="100"/>
        <c:tickLblSkip val="1"/>
        <c:noMultiLvlLbl val="0"/>
      </c:catAx>
      <c:valAx>
        <c:axId val="240102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070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466725</xdr:colOff>
      <xdr:row>83</xdr:row>
      <xdr:rowOff>76200</xdr:rowOff>
    </xdr:to>
    <xdr:pic>
      <xdr:nvPicPr>
        <xdr:cNvPr id="1" name="Picture 41" descr="pie"/>
        <xdr:cNvPicPr preferRelativeResize="1">
          <a:picLocks noChangeAspect="1"/>
        </xdr:cNvPicPr>
      </xdr:nvPicPr>
      <xdr:blipFill>
        <a:blip r:embed="rId1"/>
        <a:stretch>
          <a:fillRect/>
        </a:stretch>
      </xdr:blipFill>
      <xdr:spPr>
        <a:xfrm>
          <a:off x="0" y="15982950"/>
          <a:ext cx="1228725" cy="76200"/>
        </a:xfrm>
        <a:prstGeom prst="rect">
          <a:avLst/>
        </a:prstGeom>
        <a:noFill/>
        <a:ln w="9525" cmpd="sng">
          <a:noFill/>
        </a:ln>
      </xdr:spPr>
    </xdr:pic>
    <xdr:clientData/>
  </xdr:twoCellAnchor>
  <xdr:twoCellAnchor>
    <xdr:from>
      <xdr:col>0</xdr:col>
      <xdr:colOff>66675</xdr:colOff>
      <xdr:row>0</xdr:row>
      <xdr:rowOff>66675</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66675"/>
          <a:ext cx="1828800" cy="1571625"/>
        </a:xfrm>
        <a:prstGeom prst="rect">
          <a:avLst/>
        </a:prstGeom>
        <a:noFill/>
        <a:ln w="9525" cmpd="sng">
          <a:noFill/>
        </a:ln>
      </xdr:spPr>
    </xdr:pic>
    <xdr:clientData/>
  </xdr:twoCellAnchor>
  <xdr:twoCellAnchor>
    <xdr:from>
      <xdr:col>0</xdr:col>
      <xdr:colOff>0</xdr:colOff>
      <xdr:row>38</xdr:row>
      <xdr:rowOff>66675</xdr:rowOff>
    </xdr:from>
    <xdr:to>
      <xdr:col>2</xdr:col>
      <xdr:colOff>409575</xdr:colOff>
      <xdr:row>38</xdr:row>
      <xdr:rowOff>171450</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33575" cy="114300"/>
        </a:xfrm>
        <a:prstGeom prst="rect">
          <a:avLst/>
        </a:prstGeom>
        <a:noFill/>
        <a:ln w="9525" cmpd="sng">
          <a:noFill/>
        </a:ln>
      </xdr:spPr>
    </xdr:pic>
    <xdr:clientData/>
  </xdr:twoCellAnchor>
  <xdr:twoCellAnchor>
    <xdr:from>
      <xdr:col>0</xdr:col>
      <xdr:colOff>0</xdr:colOff>
      <xdr:row>131</xdr:row>
      <xdr:rowOff>57150</xdr:rowOff>
    </xdr:from>
    <xdr:to>
      <xdr:col>1</xdr:col>
      <xdr:colOff>466725</xdr:colOff>
      <xdr:row>131</xdr:row>
      <xdr:rowOff>104775</xdr:rowOff>
    </xdr:to>
    <xdr:pic>
      <xdr:nvPicPr>
        <xdr:cNvPr id="4" name="Picture 41" descr="pie"/>
        <xdr:cNvPicPr preferRelativeResize="1">
          <a:picLocks noChangeAspect="1"/>
        </xdr:cNvPicPr>
      </xdr:nvPicPr>
      <xdr:blipFill>
        <a:blip r:embed="rId1"/>
        <a:stretch>
          <a:fillRect/>
        </a:stretch>
      </xdr:blipFill>
      <xdr:spPr>
        <a:xfrm>
          <a:off x="0" y="24126825"/>
          <a:ext cx="1228725" cy="4762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238125</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67350"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792575" y="400050"/>
          <a:ext cx="2286000" cy="2457450"/>
        </a:xfrm>
        <a:prstGeom prst="rect">
          <a:avLst/>
        </a:prstGeom>
        <a:no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571500</xdr:colOff>
      <xdr:row>81</xdr:row>
      <xdr:rowOff>0</xdr:rowOff>
    </xdr:from>
    <xdr:to>
      <xdr:col>5</xdr:col>
      <xdr:colOff>438150</xdr:colOff>
      <xdr:row>81</xdr:row>
      <xdr:rowOff>0</xdr:rowOff>
    </xdr:to>
    <xdr:graphicFrame>
      <xdr:nvGraphicFramePr>
        <xdr:cNvPr id="2" name="Chart 5"/>
        <xdr:cNvGraphicFramePr/>
      </xdr:nvGraphicFramePr>
      <xdr:xfrm>
        <a:off x="571500" y="17335500"/>
        <a:ext cx="50006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533400</xdr:colOff>
      <xdr:row>57</xdr:row>
      <xdr:rowOff>180975</xdr:rowOff>
    </xdr:to>
    <xdr:graphicFrame>
      <xdr:nvGraphicFramePr>
        <xdr:cNvPr id="3" name="7 Gráfico"/>
        <xdr:cNvGraphicFramePr/>
      </xdr:nvGraphicFramePr>
      <xdr:xfrm>
        <a:off x="9525" y="8534400"/>
        <a:ext cx="5657850" cy="4048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152400</xdr:rowOff>
    </xdr:from>
    <xdr:to>
      <xdr:col>5</xdr:col>
      <xdr:colOff>476250</xdr:colOff>
      <xdr:row>78</xdr:row>
      <xdr:rowOff>123825</xdr:rowOff>
    </xdr:to>
    <xdr:graphicFrame>
      <xdr:nvGraphicFramePr>
        <xdr:cNvPr id="4" name="8 Gráfico"/>
        <xdr:cNvGraphicFramePr/>
      </xdr:nvGraphicFramePr>
      <xdr:xfrm>
        <a:off x="0" y="12753975"/>
        <a:ext cx="5610225" cy="39719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-0.01475</cdr:y>
    </cdr:from>
    <cdr:to>
      <cdr:x>-0.00975</cdr:x>
      <cdr:y>-0.01475</cdr:y>
    </cdr:to>
    <cdr:pic>
      <cdr:nvPicPr>
        <cdr:cNvPr id="1" name="chart"/>
        <cdr:cNvPicPr preferRelativeResize="1">
          <a:picLocks noChangeAspect="1"/>
        </cdr:cNvPicPr>
      </cdr:nvPicPr>
      <cdr:blipFill>
        <a:blip r:embed="rId1"/>
        <a:stretch>
          <a:fillRect/>
        </a:stretch>
      </cdr:blipFill>
      <cdr:spPr>
        <a:xfrm>
          <a:off x="-38099" y="-47624"/>
          <a:ext cx="0" cy="0"/>
        </a:xfrm>
        <a:prstGeom prst="rect">
          <a:avLst/>
        </a:prstGeom>
        <a:noFill/>
        <a:ln w="9525" cmpd="sng">
          <a:noFill/>
        </a:ln>
      </cdr:spPr>
    </cdr:pic>
  </cdr:relSizeAnchor>
  <cdr:relSizeAnchor xmlns:cdr="http://schemas.openxmlformats.org/drawingml/2006/chartDrawing">
    <cdr:from>
      <cdr:x>-0.00975</cdr:x>
      <cdr:y>0.96225</cdr:y>
    </cdr:from>
    <cdr:to>
      <cdr:x>-0.00975</cdr:x>
      <cdr:y>0.96525</cdr:y>
    </cdr:to>
    <cdr:sp>
      <cdr:nvSpPr>
        <cdr:cNvPr id="2" name="1 CuadroTexto"/>
        <cdr:cNvSpPr txBox="1">
          <a:spLocks noChangeArrowheads="1"/>
        </cdr:cNvSpPr>
      </cdr:nvSpPr>
      <cdr:spPr>
        <a:xfrm>
          <a:off x="-38099" y="327660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-0.01575</cdr:y>
    </cdr:from>
    <cdr:to>
      <cdr:x>-0.0095</cdr:x>
      <cdr:y>-0.01575</cdr:y>
    </cdr:to>
    <cdr:pic>
      <cdr:nvPicPr>
        <cdr:cNvPr id="1" name="chart"/>
        <cdr:cNvPicPr preferRelativeResize="1">
          <a:picLocks noChangeAspect="1"/>
        </cdr:cNvPicPr>
      </cdr:nvPicPr>
      <cdr:blipFill>
        <a:blip r:embed="rId1"/>
        <a:stretch>
          <a:fillRect/>
        </a:stretch>
      </cdr:blipFill>
      <cdr:spPr>
        <a:xfrm>
          <a:off x="-38099" y="-47624"/>
          <a:ext cx="0" cy="0"/>
        </a:xfrm>
        <a:prstGeom prst="rect">
          <a:avLst/>
        </a:prstGeom>
        <a:noFill/>
        <a:ln w="9525" cmpd="sng">
          <a:noFill/>
        </a:ln>
      </cdr:spPr>
    </cdr:pic>
  </cdr:relSizeAnchor>
  <cdr:relSizeAnchor xmlns:cdr="http://schemas.openxmlformats.org/drawingml/2006/chartDrawing">
    <cdr:from>
      <cdr:x>-0.0095</cdr:x>
      <cdr:y>0.9735</cdr:y>
    </cdr:from>
    <cdr:to>
      <cdr:x>-0.0095</cdr:x>
      <cdr:y>0.974</cdr:y>
    </cdr:to>
    <cdr:sp>
      <cdr:nvSpPr>
        <cdr:cNvPr id="2" name="1 CuadroTexto"/>
        <cdr:cNvSpPr txBox="1">
          <a:spLocks noChangeArrowheads="1"/>
        </cdr:cNvSpPr>
      </cdr:nvSpPr>
      <cdr:spPr>
        <a:xfrm>
          <a:off x="-38099" y="3095625"/>
          <a:ext cx="0" cy="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676275</xdr:colOff>
      <xdr:row>0</xdr:row>
      <xdr:rowOff>114300</xdr:rowOff>
    </xdr:from>
    <xdr:to>
      <xdr:col>25</xdr:col>
      <xdr:colOff>95250</xdr:colOff>
      <xdr:row>17</xdr:row>
      <xdr:rowOff>57150</xdr:rowOff>
    </xdr:to>
    <xdr:sp>
      <xdr:nvSpPr>
        <xdr:cNvPr id="1" name="Rectangle 3"/>
        <xdr:cNvSpPr>
          <a:spLocks/>
        </xdr:cNvSpPr>
      </xdr:nvSpPr>
      <xdr:spPr>
        <a:xfrm>
          <a:off x="18011775" y="114300"/>
          <a:ext cx="3990975" cy="2943225"/>
        </a:xfrm>
        <a:prstGeom prst="rect">
          <a:avLst/>
        </a:prstGeom>
        <a:no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657225</xdr:colOff>
      <xdr:row>61</xdr:row>
      <xdr:rowOff>28575</xdr:rowOff>
    </xdr:to>
    <xdr:graphicFrame>
      <xdr:nvGraphicFramePr>
        <xdr:cNvPr id="2" name="4 Gráfico"/>
        <xdr:cNvGraphicFramePr/>
      </xdr:nvGraphicFramePr>
      <xdr:xfrm>
        <a:off x="133350" y="7324725"/>
        <a:ext cx="464820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704850</xdr:colOff>
      <xdr:row>81</xdr:row>
      <xdr:rowOff>95250</xdr:rowOff>
    </xdr:to>
    <xdr:graphicFrame>
      <xdr:nvGraphicFramePr>
        <xdr:cNvPr id="3" name="5 Gráfico"/>
        <xdr:cNvGraphicFramePr/>
      </xdr:nvGraphicFramePr>
      <xdr:xfrm>
        <a:off x="142875" y="11049000"/>
        <a:ext cx="468630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-0.012</cdr:y>
    </cdr:from>
    <cdr:to>
      <cdr:x>-0.00275</cdr:x>
      <cdr:y>-0.00625</cdr:y>
    </cdr:to>
    <cdr:pic>
      <cdr:nvPicPr>
        <cdr:cNvPr id="1" name="chart"/>
        <cdr:cNvPicPr preferRelativeResize="1">
          <a:picLocks noChangeAspect="1"/>
        </cdr:cNvPicPr>
      </cdr:nvPicPr>
      <cdr:blipFill>
        <a:blip r:embed="rId1"/>
        <a:stretch>
          <a:fillRect/>
        </a:stretch>
      </cdr:blipFill>
      <cdr:spPr>
        <a:xfrm>
          <a:off x="-28574" y="-38099"/>
          <a:ext cx="19050" cy="19050"/>
        </a:xfrm>
        <a:prstGeom prst="rect">
          <a:avLst/>
        </a:prstGeom>
        <a:noFill/>
        <a:ln w="9525" cmpd="sng">
          <a:noFill/>
        </a:ln>
      </cdr:spPr>
    </cdr:pic>
  </cdr:relSizeAnchor>
  <cdr:relSizeAnchor xmlns:cdr="http://schemas.openxmlformats.org/drawingml/2006/chartDrawing">
    <cdr:from>
      <cdr:x>-0.0065</cdr:x>
      <cdr:y>-0.012</cdr:y>
    </cdr:from>
    <cdr:to>
      <cdr:x>-0.00275</cdr:x>
      <cdr:y>-0.00625</cdr:y>
    </cdr:to>
    <cdr:pic>
      <cdr:nvPicPr>
        <cdr:cNvPr id="2" name="chart"/>
        <cdr:cNvPicPr preferRelativeResize="1">
          <a:picLocks noChangeAspect="1"/>
        </cdr:cNvPicPr>
      </cdr:nvPicPr>
      <cdr:blipFill>
        <a:blip r:embed="rId1"/>
        <a:stretch>
          <a:fillRect/>
        </a:stretch>
      </cdr:blipFill>
      <cdr:spPr>
        <a:xfrm>
          <a:off x="-28574" y="-38099"/>
          <a:ext cx="19050" cy="19050"/>
        </a:xfrm>
        <a:prstGeom prst="rect">
          <a:avLst/>
        </a:prstGeom>
        <a:noFill/>
        <a:ln w="9525" cmpd="sng">
          <a:noFill/>
        </a:ln>
      </cdr:spPr>
    </cdr:pic>
  </cdr:relSizeAnchor>
  <cdr:relSizeAnchor xmlns:cdr="http://schemas.openxmlformats.org/drawingml/2006/chartDrawing">
    <cdr:from>
      <cdr:x>-0.0065</cdr:x>
      <cdr:y>0.9645</cdr:y>
    </cdr:from>
    <cdr:to>
      <cdr:x>1</cdr:x>
      <cdr:y>1</cdr:y>
    </cdr:to>
    <cdr:sp>
      <cdr:nvSpPr>
        <cdr:cNvPr id="3" name="1 CuadroTexto"/>
        <cdr:cNvSpPr txBox="1">
          <a:spLocks noChangeArrowheads="1"/>
        </cdr:cNvSpPr>
      </cdr:nvSpPr>
      <cdr:spPr>
        <a:xfrm>
          <a:off x="-28574" y="3181350"/>
          <a:ext cx="57245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-0.01225</cdr:y>
    </cdr:from>
    <cdr:to>
      <cdr:x>-0.00275</cdr:x>
      <cdr:y>-0.00625</cdr:y>
    </cdr:to>
    <cdr:pic>
      <cdr:nvPicPr>
        <cdr:cNvPr id="1" name="chart"/>
        <cdr:cNvPicPr preferRelativeResize="1">
          <a:picLocks noChangeAspect="1"/>
        </cdr:cNvPicPr>
      </cdr:nvPicPr>
      <cdr:blipFill>
        <a:blip r:embed="rId1"/>
        <a:stretch>
          <a:fillRect/>
        </a:stretch>
      </cdr:blipFill>
      <cdr:spPr>
        <a:xfrm>
          <a:off x="-28574" y="-28574"/>
          <a:ext cx="19050" cy="19050"/>
        </a:xfrm>
        <a:prstGeom prst="rect">
          <a:avLst/>
        </a:prstGeom>
        <a:noFill/>
        <a:ln w="9525" cmpd="sng">
          <a:noFill/>
        </a:ln>
      </cdr:spPr>
    </cdr:pic>
  </cdr:relSizeAnchor>
  <cdr:relSizeAnchor xmlns:cdr="http://schemas.openxmlformats.org/drawingml/2006/chartDrawing">
    <cdr:from>
      <cdr:x>-0.00625</cdr:x>
      <cdr:y>-0.01225</cdr:y>
    </cdr:from>
    <cdr:to>
      <cdr:x>-0.0015</cdr:x>
      <cdr:y>-0.00675</cdr:y>
    </cdr:to>
    <cdr:pic>
      <cdr:nvPicPr>
        <cdr:cNvPr id="2" name="chart"/>
        <cdr:cNvPicPr preferRelativeResize="1">
          <a:picLocks noChangeAspect="1"/>
        </cdr:cNvPicPr>
      </cdr:nvPicPr>
      <cdr:blipFill>
        <a:blip r:embed="rId1"/>
        <a:stretch>
          <a:fillRect/>
        </a:stretch>
      </cdr:blipFill>
      <cdr:spPr>
        <a:xfrm>
          <a:off x="-28574" y="-28574"/>
          <a:ext cx="28575" cy="19050"/>
        </a:xfrm>
        <a:prstGeom prst="rect">
          <a:avLst/>
        </a:prstGeom>
        <a:noFill/>
        <a:ln w="9525" cmpd="sng">
          <a:noFill/>
        </a:ln>
      </cdr:spPr>
    </cdr:pic>
  </cdr:relSizeAnchor>
  <cdr:relSizeAnchor xmlns:cdr="http://schemas.openxmlformats.org/drawingml/2006/chartDrawing">
    <cdr:from>
      <cdr:x>-0.00625</cdr:x>
      <cdr:y>0.963</cdr:y>
    </cdr:from>
    <cdr:to>
      <cdr:x>0.999</cdr:x>
      <cdr:y>1</cdr:y>
    </cdr:to>
    <cdr:sp>
      <cdr:nvSpPr>
        <cdr:cNvPr id="3" name="1 CuadroTexto"/>
        <cdr:cNvSpPr txBox="1">
          <a:spLocks noChangeArrowheads="1"/>
        </cdr:cNvSpPr>
      </cdr:nvSpPr>
      <cdr:spPr>
        <a:xfrm>
          <a:off x="-28574" y="2962275"/>
          <a:ext cx="59817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72</xdr:row>
      <xdr:rowOff>161925</xdr:rowOff>
    </xdr:from>
    <xdr:to>
      <xdr:col>5</xdr:col>
      <xdr:colOff>647700</xdr:colOff>
      <xdr:row>93</xdr:row>
      <xdr:rowOff>123825</xdr:rowOff>
    </xdr:to>
    <xdr:graphicFrame>
      <xdr:nvGraphicFramePr>
        <xdr:cNvPr id="1" name="5 Gráfico"/>
        <xdr:cNvGraphicFramePr/>
      </xdr:nvGraphicFramePr>
      <xdr:xfrm>
        <a:off x="152400" y="11325225"/>
        <a:ext cx="5648325" cy="3305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114300</xdr:rowOff>
    </xdr:from>
    <xdr:to>
      <xdr:col>5</xdr:col>
      <xdr:colOff>800100</xdr:colOff>
      <xdr:row>45</xdr:row>
      <xdr:rowOff>0</xdr:rowOff>
    </xdr:to>
    <xdr:graphicFrame>
      <xdr:nvGraphicFramePr>
        <xdr:cNvPr id="2" name="7 Gráfico"/>
        <xdr:cNvGraphicFramePr/>
      </xdr:nvGraphicFramePr>
      <xdr:xfrm>
        <a:off x="0" y="3905250"/>
        <a:ext cx="5953125" cy="30765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0.96925</cdr:y>
    </cdr:from>
    <cdr:to>
      <cdr:x>0.85175</cdr:x>
      <cdr:y>1</cdr:y>
    </cdr:to>
    <cdr:sp>
      <cdr:nvSpPr>
        <cdr:cNvPr id="1" name="1 CuadroTexto"/>
        <cdr:cNvSpPr txBox="1">
          <a:spLocks noChangeArrowheads="1"/>
        </cdr:cNvSpPr>
      </cdr:nvSpPr>
      <cdr:spPr>
        <a:xfrm>
          <a:off x="-47624" y="3562350"/>
          <a:ext cx="62960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0.987</cdr:y>
    </cdr:from>
    <cdr:to>
      <cdr:x>-0.00175</cdr:x>
      <cdr:y>0.98475</cdr:y>
    </cdr:to>
    <cdr:sp>
      <cdr:nvSpPr>
        <cdr:cNvPr id="1" name="1 CuadroTexto"/>
        <cdr:cNvSpPr txBox="1">
          <a:spLocks noChangeArrowheads="1"/>
        </cdr:cNvSpPr>
      </cdr:nvSpPr>
      <cdr:spPr>
        <a:xfrm>
          <a:off x="-38099" y="3524250"/>
          <a:ext cx="28575" cy="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47625</xdr:rowOff>
    </xdr:from>
    <xdr:to>
      <xdr:col>6</xdr:col>
      <xdr:colOff>581025</xdr:colOff>
      <xdr:row>48</xdr:row>
      <xdr:rowOff>19050</xdr:rowOff>
    </xdr:to>
    <xdr:graphicFrame>
      <xdr:nvGraphicFramePr>
        <xdr:cNvPr id="1" name="4 Gráfico"/>
        <xdr:cNvGraphicFramePr/>
      </xdr:nvGraphicFramePr>
      <xdr:xfrm>
        <a:off x="38100" y="4352925"/>
        <a:ext cx="7334250" cy="3676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76200</xdr:rowOff>
    </xdr:from>
    <xdr:to>
      <xdr:col>6</xdr:col>
      <xdr:colOff>657225</xdr:colOff>
      <xdr:row>97</xdr:row>
      <xdr:rowOff>85725</xdr:rowOff>
    </xdr:to>
    <xdr:graphicFrame>
      <xdr:nvGraphicFramePr>
        <xdr:cNvPr id="2" name="5 Gráfico"/>
        <xdr:cNvGraphicFramePr/>
      </xdr:nvGraphicFramePr>
      <xdr:xfrm>
        <a:off x="0" y="12544425"/>
        <a:ext cx="7448550" cy="3571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-0.012</cdr:y>
    </cdr:from>
    <cdr:to>
      <cdr:x>-0.0035</cdr:x>
      <cdr:y>-0.00575</cdr:y>
    </cdr:to>
    <cdr:pic>
      <cdr:nvPicPr>
        <cdr:cNvPr id="1" name="chart"/>
        <cdr:cNvPicPr preferRelativeResize="1">
          <a:picLocks noChangeAspect="1"/>
        </cdr:cNvPicPr>
      </cdr:nvPicPr>
      <cdr:blipFill>
        <a:blip r:embed="rId1"/>
        <a:stretch>
          <a:fillRect/>
        </a:stretch>
      </cdr:blipFill>
      <cdr:spPr>
        <a:xfrm>
          <a:off x="-28574" y="-38099"/>
          <a:ext cx="19050" cy="19050"/>
        </a:xfrm>
        <a:prstGeom prst="rect">
          <a:avLst/>
        </a:prstGeom>
        <a:noFill/>
        <a:ln w="9525" cmpd="sng">
          <a:noFill/>
        </a:ln>
      </cdr:spPr>
    </cdr:pic>
  </cdr:relSizeAnchor>
  <cdr:relSizeAnchor xmlns:cdr="http://schemas.openxmlformats.org/drawingml/2006/chartDrawing">
    <cdr:from>
      <cdr:x>-0.0075</cdr:x>
      <cdr:y>0.95775</cdr:y>
    </cdr:from>
    <cdr:to>
      <cdr:x>0.894</cdr:x>
      <cdr:y>1</cdr:y>
    </cdr:to>
    <cdr:sp>
      <cdr:nvSpPr>
        <cdr:cNvPr id="2" name="1 CuadroTexto"/>
        <cdr:cNvSpPr txBox="1">
          <a:spLocks noChangeArrowheads="1"/>
        </cdr:cNvSpPr>
      </cdr:nvSpPr>
      <cdr:spPr>
        <a:xfrm>
          <a:off x="-28574" y="3076575"/>
          <a:ext cx="45434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0.96075</cdr:y>
    </cdr:from>
    <cdr:to>
      <cdr:x>0.7385</cdr:x>
      <cdr:y>1</cdr:y>
    </cdr:to>
    <cdr:sp>
      <cdr:nvSpPr>
        <cdr:cNvPr id="1" name="1 CuadroTexto"/>
        <cdr:cNvSpPr txBox="1">
          <a:spLocks noChangeArrowheads="1"/>
        </cdr:cNvSpPr>
      </cdr:nvSpPr>
      <cdr:spPr>
        <a:xfrm>
          <a:off x="-28574" y="3581400"/>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29</xdr:row>
      <xdr:rowOff>38100</xdr:rowOff>
    </xdr:from>
    <xdr:to>
      <xdr:col>10</xdr:col>
      <xdr:colOff>247650</xdr:colOff>
      <xdr:row>53</xdr:row>
      <xdr:rowOff>114300</xdr:rowOff>
    </xdr:to>
    <xdr:graphicFrame>
      <xdr:nvGraphicFramePr>
        <xdr:cNvPr id="1" name="7 Gráfico"/>
        <xdr:cNvGraphicFramePr/>
      </xdr:nvGraphicFramePr>
      <xdr:xfrm>
        <a:off x="742950" y="4276725"/>
        <a:ext cx="5648325" cy="3733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104775</xdr:rowOff>
    </xdr:from>
    <xdr:to>
      <xdr:col>5</xdr:col>
      <xdr:colOff>742950</xdr:colOff>
      <xdr:row>40</xdr:row>
      <xdr:rowOff>9525</xdr:rowOff>
    </xdr:to>
    <xdr:graphicFrame>
      <xdr:nvGraphicFramePr>
        <xdr:cNvPr id="1" name="7 Gráfico"/>
        <xdr:cNvGraphicFramePr/>
      </xdr:nvGraphicFramePr>
      <xdr:xfrm>
        <a:off x="133350" y="4591050"/>
        <a:ext cx="5038725" cy="32194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0.9695</cdr:y>
    </cdr:from>
    <cdr:to>
      <cdr:x>-0.0075</cdr:x>
      <cdr:y>0.9705</cdr:y>
    </cdr:to>
    <cdr:sp>
      <cdr:nvSpPr>
        <cdr:cNvPr id="1" name="1 CuadroTexto"/>
        <cdr:cNvSpPr txBox="1">
          <a:spLocks noChangeArrowheads="1"/>
        </cdr:cNvSpPr>
      </cdr:nvSpPr>
      <cdr:spPr>
        <a:xfrm>
          <a:off x="-38099" y="2924175"/>
          <a:ext cx="0" cy="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0.9725</cdr:y>
    </cdr:from>
    <cdr:to>
      <cdr:x>-0.0075</cdr:x>
      <cdr:y>0.97275</cdr:y>
    </cdr:to>
    <cdr:sp>
      <cdr:nvSpPr>
        <cdr:cNvPr id="1" name="1 CuadroTexto"/>
        <cdr:cNvSpPr txBox="1">
          <a:spLocks noChangeArrowheads="1"/>
        </cdr:cNvSpPr>
      </cdr:nvSpPr>
      <cdr:spPr>
        <a:xfrm>
          <a:off x="-38099" y="2886075"/>
          <a:ext cx="0" cy="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933450</xdr:colOff>
      <xdr:row>31</xdr:row>
      <xdr:rowOff>9525</xdr:rowOff>
    </xdr:to>
    <xdr:graphicFrame>
      <xdr:nvGraphicFramePr>
        <xdr:cNvPr id="1" name="2 Gráfico"/>
        <xdr:cNvGraphicFramePr/>
      </xdr:nvGraphicFramePr>
      <xdr:xfrm>
        <a:off x="95250" y="2771775"/>
        <a:ext cx="59340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809625</xdr:colOff>
      <xdr:row>71</xdr:row>
      <xdr:rowOff>152400</xdr:rowOff>
    </xdr:to>
    <xdr:graphicFrame>
      <xdr:nvGraphicFramePr>
        <xdr:cNvPr id="2" name="3 Gráfico"/>
        <xdr:cNvGraphicFramePr/>
      </xdr:nvGraphicFramePr>
      <xdr:xfrm>
        <a:off x="0" y="10182225"/>
        <a:ext cx="59055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0.64675</cdr:y>
    </cdr:from>
    <cdr:to>
      <cdr:x>0.2905</cdr:x>
      <cdr:y>0.69925</cdr:y>
    </cdr:to>
    <cdr:sp>
      <cdr:nvSpPr>
        <cdr:cNvPr id="1" name="Text Box 1"/>
        <cdr:cNvSpPr txBox="1">
          <a:spLocks noChangeArrowheads="1"/>
        </cdr:cNvSpPr>
      </cdr:nvSpPr>
      <cdr:spPr>
        <a:xfrm>
          <a:off x="0" y="0"/>
          <a:ext cx="14573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0.96025</cdr:y>
    </cdr:from>
    <cdr:to>
      <cdr:x>-0.00775</cdr:x>
      <cdr:y>0.9585</cdr:y>
    </cdr:to>
    <cdr:sp>
      <cdr:nvSpPr>
        <cdr:cNvPr id="1" name="1 CuadroTexto"/>
        <cdr:cNvSpPr txBox="1">
          <a:spLocks noChangeArrowheads="1"/>
        </cdr:cNvSpPr>
      </cdr:nvSpPr>
      <cdr:spPr>
        <a:xfrm>
          <a:off x="-38099" y="3886200"/>
          <a:ext cx="0" cy="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-0.00775</cdr:x>
      <cdr:y>0.98075</cdr:y>
    </cdr:from>
    <cdr:to>
      <cdr:x>-0.00775</cdr:x>
      <cdr:y>0.98125</cdr:y>
    </cdr:to>
    <cdr:sp>
      <cdr:nvSpPr>
        <cdr:cNvPr id="2" name="1 CuadroTexto"/>
        <cdr:cNvSpPr txBox="1">
          <a:spLocks noChangeArrowheads="1"/>
        </cdr:cNvSpPr>
      </cdr:nvSpPr>
      <cdr:spPr>
        <a:xfrm>
          <a:off x="-38099" y="3962400"/>
          <a:ext cx="0" cy="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-0.01375</cdr:y>
    </cdr:from>
    <cdr:to>
      <cdr:x>-0.008</cdr:x>
      <cdr:y>-0.01375</cdr:y>
    </cdr:to>
    <cdr:pic>
      <cdr:nvPicPr>
        <cdr:cNvPr id="1" name="chart"/>
        <cdr:cNvPicPr preferRelativeResize="1">
          <a:picLocks noChangeAspect="1"/>
        </cdr:cNvPicPr>
      </cdr:nvPicPr>
      <cdr:blipFill>
        <a:blip r:embed="rId1"/>
        <a:stretch>
          <a:fillRect/>
        </a:stretch>
      </cdr:blipFill>
      <cdr:spPr>
        <a:xfrm>
          <a:off x="-38099" y="-47624"/>
          <a:ext cx="0" cy="0"/>
        </a:xfrm>
        <a:prstGeom prst="rect">
          <a:avLst/>
        </a:prstGeom>
        <a:noFill/>
        <a:ln w="9525" cmpd="sng">
          <a:noFill/>
        </a:ln>
      </cdr:spPr>
    </cdr:pic>
  </cdr:relSizeAnchor>
  <cdr:relSizeAnchor xmlns:cdr="http://schemas.openxmlformats.org/drawingml/2006/chartDrawing">
    <cdr:from>
      <cdr:x>-0.008</cdr:x>
      <cdr:y>-0.01375</cdr:y>
    </cdr:from>
    <cdr:to>
      <cdr:x>-0.008</cdr:x>
      <cdr:y>-0.01375</cdr:y>
    </cdr:to>
    <cdr:pic>
      <cdr:nvPicPr>
        <cdr:cNvPr id="2" name="chart"/>
        <cdr:cNvPicPr preferRelativeResize="1">
          <a:picLocks noChangeAspect="1"/>
        </cdr:cNvPicPr>
      </cdr:nvPicPr>
      <cdr:blipFill>
        <a:blip r:embed="rId1"/>
        <a:stretch>
          <a:fillRect/>
        </a:stretch>
      </cdr:blipFill>
      <cdr:spPr>
        <a:xfrm>
          <a:off x="-38099" y="-47624"/>
          <a:ext cx="0" cy="0"/>
        </a:xfrm>
        <a:prstGeom prst="rect">
          <a:avLst/>
        </a:prstGeom>
        <a:noFill/>
        <a:ln w="9525" cmpd="sng">
          <a:noFill/>
        </a:ln>
      </cdr:spPr>
    </cdr:pic>
  </cdr:relSizeAnchor>
  <cdr:relSizeAnchor xmlns:cdr="http://schemas.openxmlformats.org/drawingml/2006/chartDrawing">
    <cdr:from>
      <cdr:x>-0.008</cdr:x>
      <cdr:y>0.9855</cdr:y>
    </cdr:from>
    <cdr:to>
      <cdr:x>-0.008</cdr:x>
      <cdr:y>0.98375</cdr:y>
    </cdr:to>
    <cdr:sp>
      <cdr:nvSpPr>
        <cdr:cNvPr id="3" name="1 CuadroTexto"/>
        <cdr:cNvSpPr txBox="1">
          <a:spLocks noChangeArrowheads="1"/>
        </cdr:cNvSpPr>
      </cdr:nvSpPr>
      <cdr:spPr>
        <a:xfrm>
          <a:off x="-38099" y="3905250"/>
          <a:ext cx="0" cy="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-0.008</cdr:x>
      <cdr:y>-0.01375</cdr:y>
    </cdr:from>
    <cdr:to>
      <cdr:x>-0.008</cdr:x>
      <cdr:y>-0.01375</cdr:y>
    </cdr:to>
    <cdr:pic>
      <cdr:nvPicPr>
        <cdr:cNvPr id="4" name="chart"/>
        <cdr:cNvPicPr preferRelativeResize="1">
          <a:picLocks noChangeAspect="1"/>
        </cdr:cNvPicPr>
      </cdr:nvPicPr>
      <cdr:blipFill>
        <a:blip r:embed="rId1"/>
        <a:stretch>
          <a:fillRect/>
        </a:stretch>
      </cdr:blipFill>
      <cdr:spPr>
        <a:xfrm>
          <a:off x="-38099" y="-47624"/>
          <a:ext cx="0" cy="0"/>
        </a:xfrm>
        <a:prstGeom prst="rect">
          <a:avLst/>
        </a:prstGeom>
        <a:noFill/>
        <a:ln w="9525" cmpd="sng">
          <a:noFill/>
        </a:ln>
      </cdr:spPr>
    </cdr:pic>
  </cdr:relSizeAnchor>
  <cdr:relSizeAnchor xmlns:cdr="http://schemas.openxmlformats.org/drawingml/2006/chartDrawing">
    <cdr:from>
      <cdr:x>-0.008</cdr:x>
      <cdr:y>-0.01375</cdr:y>
    </cdr:from>
    <cdr:to>
      <cdr:x>-0.008</cdr:x>
      <cdr:y>-0.01375</cdr:y>
    </cdr:to>
    <cdr:pic>
      <cdr:nvPicPr>
        <cdr:cNvPr id="5" name="chart"/>
        <cdr:cNvPicPr preferRelativeResize="1">
          <a:picLocks noChangeAspect="1"/>
        </cdr:cNvPicPr>
      </cdr:nvPicPr>
      <cdr:blipFill>
        <a:blip r:embed="rId1"/>
        <a:stretch>
          <a:fillRect/>
        </a:stretch>
      </cdr:blipFill>
      <cdr:spPr>
        <a:xfrm>
          <a:off x="-38099" y="-47624"/>
          <a:ext cx="0" cy="0"/>
        </a:xfrm>
        <a:prstGeom prst="rect">
          <a:avLst/>
        </a:prstGeom>
        <a:noFill/>
        <a:ln w="9525" cmpd="sng">
          <a:noFill/>
        </a:ln>
      </cdr:spPr>
    </cdr:pic>
  </cdr:relSizeAnchor>
  <cdr:relSizeAnchor xmlns:cdr="http://schemas.openxmlformats.org/drawingml/2006/chartDrawing">
    <cdr:from>
      <cdr:x>-0.008</cdr:x>
      <cdr:y>-0.01375</cdr:y>
    </cdr:from>
    <cdr:to>
      <cdr:x>-0.008</cdr:x>
      <cdr:y>-0.01375</cdr:y>
    </cdr:to>
    <cdr:pic>
      <cdr:nvPicPr>
        <cdr:cNvPr id="6" name="chart"/>
        <cdr:cNvPicPr preferRelativeResize="1">
          <a:picLocks noChangeAspect="1"/>
        </cdr:cNvPicPr>
      </cdr:nvPicPr>
      <cdr:blipFill>
        <a:blip r:embed="rId1"/>
        <a:stretch>
          <a:fillRect/>
        </a:stretch>
      </cdr:blipFill>
      <cdr:spPr>
        <a:xfrm>
          <a:off x="-38099" y="-47624"/>
          <a:ext cx="0" cy="0"/>
        </a:xfrm>
        <a:prstGeom prst="rect">
          <a:avLst/>
        </a:prstGeom>
        <a:noFill/>
        <a:ln w="9525" cmpd="sng">
          <a:noFill/>
        </a:ln>
      </cdr:spPr>
    </cdr:pic>
  </cdr:relSizeAnchor>
  <cdr:relSizeAnchor xmlns:cdr="http://schemas.openxmlformats.org/drawingml/2006/chartDrawing">
    <cdr:from>
      <cdr:x>-0.003</cdr:x>
      <cdr:y>0.945</cdr:y>
    </cdr:from>
    <cdr:to>
      <cdr:x>0.95675</cdr:x>
      <cdr:y>0.993</cdr:y>
    </cdr:to>
    <cdr:sp>
      <cdr:nvSpPr>
        <cdr:cNvPr id="7" name="1 CuadroTexto"/>
        <cdr:cNvSpPr txBox="1">
          <a:spLocks noChangeArrowheads="1"/>
        </cdr:cNvSpPr>
      </cdr:nvSpPr>
      <cdr:spPr>
        <a:xfrm>
          <a:off x="-9524" y="3752850"/>
          <a:ext cx="53816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s>
</file>

<file path=xl/worksheets/sheet1.xml><?xml version="1.0" encoding="utf-8"?>
<worksheet xmlns="http://schemas.openxmlformats.org/spreadsheetml/2006/main" xmlns:r="http://schemas.openxmlformats.org/officeDocument/2006/relationships">
  <sheetPr codeName="Hoja1"/>
  <dimension ref="A1:L131"/>
  <sheetViews>
    <sheetView tabSelected="1" view="pageLayout" zoomScaleSheetLayoutView="100" workbookViewId="0" topLeftCell="A8">
      <selection activeCell="C13" sqref="C13:H13"/>
    </sheetView>
  </sheetViews>
  <sheetFormatPr defaultColWidth="11.57421875" defaultRowHeight="12.75"/>
  <cols>
    <col min="1" max="2" width="11.421875" style="153" customWidth="1"/>
    <col min="3" max="3" width="10.7109375" style="153" customWidth="1"/>
    <col min="4" max="6" width="11.421875" style="153" customWidth="1"/>
    <col min="7" max="7" width="11.140625" style="153" customWidth="1"/>
    <col min="8" max="8" width="4.421875" style="153" customWidth="1"/>
    <col min="9" max="12" width="11.421875" style="153" customWidth="1"/>
    <col min="13" max="16384" width="11.421875" style="153" customWidth="1"/>
  </cols>
  <sheetData>
    <row r="1" spans="1:7" ht="15.75">
      <c r="A1" s="151"/>
      <c r="B1" s="152"/>
      <c r="C1" s="152"/>
      <c r="D1" s="152"/>
      <c r="E1" s="152"/>
      <c r="F1" s="152"/>
      <c r="G1" s="152"/>
    </row>
    <row r="2" spans="1:7" ht="15">
      <c r="A2" s="152"/>
      <c r="B2" s="152"/>
      <c r="C2" s="152"/>
      <c r="D2" s="152"/>
      <c r="E2" s="152"/>
      <c r="F2" s="152"/>
      <c r="G2" s="152"/>
    </row>
    <row r="3" spans="1:7" ht="15.75">
      <c r="A3" s="151"/>
      <c r="B3" s="152"/>
      <c r="C3" s="152"/>
      <c r="D3" s="152"/>
      <c r="E3" s="152"/>
      <c r="F3" s="152"/>
      <c r="G3" s="152"/>
    </row>
    <row r="4" spans="1:7" ht="15">
      <c r="A4" s="152"/>
      <c r="B4" s="152"/>
      <c r="C4" s="152"/>
      <c r="D4" s="154"/>
      <c r="E4" s="152"/>
      <c r="F4" s="152"/>
      <c r="G4" s="152"/>
    </row>
    <row r="5" spans="1:7" ht="15.75">
      <c r="A5" s="151"/>
      <c r="B5" s="152"/>
      <c r="C5" s="152"/>
      <c r="D5" s="155"/>
      <c r="E5" s="152"/>
      <c r="F5" s="152"/>
      <c r="G5" s="152"/>
    </row>
    <row r="6" spans="1:7" ht="15.75">
      <c r="A6" s="151"/>
      <c r="B6" s="152"/>
      <c r="C6" s="152"/>
      <c r="D6" s="152"/>
      <c r="E6" s="152"/>
      <c r="F6" s="152"/>
      <c r="G6" s="152"/>
    </row>
    <row r="7" spans="1:7" ht="15.75">
      <c r="A7" s="151"/>
      <c r="B7" s="152"/>
      <c r="C7" s="152"/>
      <c r="D7" s="152"/>
      <c r="E7" s="152"/>
      <c r="F7" s="152"/>
      <c r="G7" s="152"/>
    </row>
    <row r="8" spans="1:7" ht="15">
      <c r="A8" s="152"/>
      <c r="B8" s="152"/>
      <c r="C8" s="152"/>
      <c r="D8" s="154"/>
      <c r="E8" s="152"/>
      <c r="F8" s="152"/>
      <c r="G8" s="152"/>
    </row>
    <row r="9" spans="1:7" ht="15.75">
      <c r="A9" s="156"/>
      <c r="B9" s="152"/>
      <c r="C9" s="152"/>
      <c r="D9" s="152"/>
      <c r="E9" s="152"/>
      <c r="F9" s="152"/>
      <c r="G9" s="152"/>
    </row>
    <row r="10" spans="1:7" ht="15.75">
      <c r="A10" s="151"/>
      <c r="B10" s="152"/>
      <c r="C10" s="152"/>
      <c r="D10" s="152"/>
      <c r="E10" s="152"/>
      <c r="F10" s="152"/>
      <c r="G10" s="152"/>
    </row>
    <row r="11" spans="1:7" ht="15.75">
      <c r="A11" s="151"/>
      <c r="B11" s="152"/>
      <c r="C11" s="152"/>
      <c r="D11" s="152"/>
      <c r="E11" s="152"/>
      <c r="F11" s="152"/>
      <c r="G11" s="152"/>
    </row>
    <row r="12" spans="1:12" ht="15.75">
      <c r="A12" s="151"/>
      <c r="B12" s="152"/>
      <c r="C12" s="152"/>
      <c r="D12" s="152"/>
      <c r="E12" s="152"/>
      <c r="F12" s="152"/>
      <c r="G12" s="152"/>
      <c r="L12" s="279"/>
    </row>
    <row r="13" spans="1:8" ht="19.5">
      <c r="A13" s="152"/>
      <c r="B13" s="152"/>
      <c r="C13" s="292" t="s">
        <v>296</v>
      </c>
      <c r="D13" s="292"/>
      <c r="E13" s="292"/>
      <c r="F13" s="292"/>
      <c r="G13" s="292"/>
      <c r="H13" s="292"/>
    </row>
    <row r="14" spans="1:8" ht="19.5">
      <c r="A14" s="152"/>
      <c r="B14" s="152"/>
      <c r="C14" s="292" t="s">
        <v>297</v>
      </c>
      <c r="D14" s="292"/>
      <c r="E14" s="292"/>
      <c r="F14" s="292"/>
      <c r="G14" s="292"/>
      <c r="H14" s="292"/>
    </row>
    <row r="15" spans="1:7" ht="15">
      <c r="A15" s="152"/>
      <c r="B15" s="152"/>
      <c r="C15" s="152"/>
      <c r="D15" s="152"/>
      <c r="E15" s="152"/>
      <c r="F15" s="152"/>
      <c r="G15" s="152"/>
    </row>
    <row r="16" spans="1:7" ht="15">
      <c r="A16" s="152"/>
      <c r="B16" s="152"/>
      <c r="C16" s="152"/>
      <c r="D16" s="157"/>
      <c r="E16" s="152"/>
      <c r="F16" s="152"/>
      <c r="G16" s="152"/>
    </row>
    <row r="17" spans="1:7" ht="15.75">
      <c r="A17" s="152"/>
      <c r="B17" s="152"/>
      <c r="C17" s="158" t="s">
        <v>496</v>
      </c>
      <c r="D17" s="158"/>
      <c r="E17" s="158"/>
      <c r="F17" s="158"/>
      <c r="G17" s="158"/>
    </row>
    <row r="18" spans="1:7" ht="15">
      <c r="A18" s="152"/>
      <c r="B18" s="152"/>
      <c r="D18" s="152"/>
      <c r="E18" s="152"/>
      <c r="F18" s="152"/>
      <c r="G18" s="152"/>
    </row>
    <row r="19" spans="1:7" ht="15">
      <c r="A19" s="152"/>
      <c r="B19" s="152"/>
      <c r="C19" s="152"/>
      <c r="D19" s="152"/>
      <c r="E19" s="152"/>
      <c r="F19" s="152"/>
      <c r="G19" s="152"/>
    </row>
    <row r="20" spans="1:7" ht="15">
      <c r="A20" s="152"/>
      <c r="B20" s="152"/>
      <c r="C20" s="152"/>
      <c r="D20" s="152"/>
      <c r="E20" s="152"/>
      <c r="F20" s="152"/>
      <c r="G20" s="152"/>
    </row>
    <row r="21" spans="1:7" ht="15.75">
      <c r="A21" s="151"/>
      <c r="B21" s="152"/>
      <c r="C21" s="152"/>
      <c r="D21" s="152"/>
      <c r="E21" s="152"/>
      <c r="F21" s="152"/>
      <c r="G21" s="152"/>
    </row>
    <row r="22" spans="1:7" ht="15.75">
      <c r="A22" s="151"/>
      <c r="B22" s="152"/>
      <c r="C22" s="152"/>
      <c r="D22" s="154"/>
      <c r="E22" s="152"/>
      <c r="F22" s="152"/>
      <c r="G22" s="152"/>
    </row>
    <row r="23" spans="1:7" ht="15.75">
      <c r="A23" s="151"/>
      <c r="B23" s="152"/>
      <c r="C23" s="152"/>
      <c r="D23" s="157"/>
      <c r="E23" s="152"/>
      <c r="F23" s="152"/>
      <c r="G23" s="152"/>
    </row>
    <row r="24" spans="1:7" ht="15.75">
      <c r="A24" s="151"/>
      <c r="B24" s="152"/>
      <c r="C24" s="152"/>
      <c r="D24" s="152"/>
      <c r="E24" s="152"/>
      <c r="F24" s="152"/>
      <c r="G24" s="152"/>
    </row>
    <row r="25" spans="1:7" ht="15.75">
      <c r="A25" s="151"/>
      <c r="B25" s="152"/>
      <c r="C25" s="152"/>
      <c r="D25" s="152"/>
      <c r="E25" s="152"/>
      <c r="F25" s="152"/>
      <c r="G25" s="152"/>
    </row>
    <row r="26" spans="1:7" ht="15.75">
      <c r="A26" s="151"/>
      <c r="B26" s="152"/>
      <c r="C26" s="152"/>
      <c r="D26" s="152"/>
      <c r="E26" s="152"/>
      <c r="F26" s="152"/>
      <c r="G26" s="152"/>
    </row>
    <row r="27" spans="1:7" ht="15.75">
      <c r="A27" s="151"/>
      <c r="B27" s="152"/>
      <c r="C27" s="152"/>
      <c r="D27" s="154"/>
      <c r="E27" s="152"/>
      <c r="F27" s="152"/>
      <c r="G27" s="152"/>
    </row>
    <row r="28" spans="1:7" ht="15.75">
      <c r="A28" s="151"/>
      <c r="B28" s="152"/>
      <c r="C28" s="152"/>
      <c r="D28" s="152"/>
      <c r="E28" s="152"/>
      <c r="F28" s="152"/>
      <c r="G28" s="152"/>
    </row>
    <row r="29" spans="1:7" ht="15.75">
      <c r="A29" s="151"/>
      <c r="B29" s="152"/>
      <c r="C29" s="152"/>
      <c r="D29" s="152"/>
      <c r="E29" s="152"/>
      <c r="F29" s="152"/>
      <c r="G29" s="152"/>
    </row>
    <row r="30" spans="1:7" ht="15.75">
      <c r="A30" s="151"/>
      <c r="B30" s="152"/>
      <c r="C30" s="152"/>
      <c r="D30" s="152"/>
      <c r="E30" s="152"/>
      <c r="F30" s="152"/>
      <c r="G30" s="152"/>
    </row>
    <row r="31" spans="1:7" ht="15.75">
      <c r="A31" s="151"/>
      <c r="B31" s="152"/>
      <c r="C31" s="152"/>
      <c r="D31" s="152"/>
      <c r="E31" s="152"/>
      <c r="F31" s="152"/>
      <c r="G31" s="152"/>
    </row>
    <row r="32" spans="6:7" ht="15">
      <c r="F32" s="152"/>
      <c r="G32" s="152"/>
    </row>
    <row r="33" spans="6:7" ht="15">
      <c r="F33" s="152"/>
      <c r="G33" s="152"/>
    </row>
    <row r="34" spans="1:7" ht="15.75">
      <c r="A34" s="151"/>
      <c r="B34" s="152"/>
      <c r="C34" s="152"/>
      <c r="D34" s="152"/>
      <c r="E34" s="152"/>
      <c r="F34" s="152"/>
      <c r="G34" s="152"/>
    </row>
    <row r="35" spans="1:7" ht="15.75">
      <c r="A35" s="151"/>
      <c r="B35" s="152"/>
      <c r="C35" s="152"/>
      <c r="D35" s="152"/>
      <c r="E35" s="152"/>
      <c r="F35" s="152"/>
      <c r="G35" s="152"/>
    </row>
    <row r="36" spans="1:7" ht="15.75">
      <c r="A36" s="151"/>
      <c r="B36" s="152"/>
      <c r="C36" s="152"/>
      <c r="D36" s="152"/>
      <c r="E36" s="152"/>
      <c r="F36" s="152"/>
      <c r="G36" s="152"/>
    </row>
    <row r="37" spans="1:7" ht="15.75">
      <c r="A37" s="159"/>
      <c r="B37" s="152"/>
      <c r="C37" s="159"/>
      <c r="D37" s="160"/>
      <c r="E37" s="152"/>
      <c r="F37" s="152"/>
      <c r="G37" s="152"/>
    </row>
    <row r="38" spans="1:7" ht="15.75">
      <c r="A38" s="151"/>
      <c r="E38" s="152"/>
      <c r="F38" s="152"/>
      <c r="G38" s="152"/>
    </row>
    <row r="39" spans="3:7" ht="15.75">
      <c r="C39" s="151" t="s">
        <v>497</v>
      </c>
      <c r="D39" s="160"/>
      <c r="E39" s="152"/>
      <c r="F39" s="152"/>
      <c r="G39" s="152"/>
    </row>
    <row r="45" spans="1:7" ht="15">
      <c r="A45" s="152"/>
      <c r="B45" s="152"/>
      <c r="C45" s="152"/>
      <c r="D45" s="154" t="s">
        <v>232</v>
      </c>
      <c r="E45" s="152"/>
      <c r="F45" s="152"/>
      <c r="G45" s="152"/>
    </row>
    <row r="46" spans="1:7" ht="15.75">
      <c r="A46" s="151"/>
      <c r="B46" s="152"/>
      <c r="C46" s="152"/>
      <c r="D46" s="161" t="s">
        <v>498</v>
      </c>
      <c r="E46" s="152"/>
      <c r="F46" s="152"/>
      <c r="G46" s="152"/>
    </row>
    <row r="47" spans="1:7" ht="15.75">
      <c r="A47" s="151"/>
      <c r="B47" s="152"/>
      <c r="C47" s="152"/>
      <c r="D47" s="161"/>
      <c r="E47" s="152"/>
      <c r="F47" s="152"/>
      <c r="G47" s="152"/>
    </row>
    <row r="48" spans="1:7" ht="15.75">
      <c r="A48" s="151"/>
      <c r="B48" s="152"/>
      <c r="C48" s="152"/>
      <c r="D48" s="152"/>
      <c r="E48" s="152"/>
      <c r="F48" s="152"/>
      <c r="G48" s="152"/>
    </row>
    <row r="49" spans="1:7" ht="15">
      <c r="A49" s="152"/>
      <c r="B49" s="152"/>
      <c r="C49" s="152"/>
      <c r="D49" s="154" t="s">
        <v>176</v>
      </c>
      <c r="E49" s="152"/>
      <c r="F49" s="152"/>
      <c r="G49" s="152"/>
    </row>
    <row r="50" spans="1:7" ht="15.75">
      <c r="A50" s="156"/>
      <c r="B50" s="152"/>
      <c r="C50" s="152"/>
      <c r="D50" s="154" t="s">
        <v>404</v>
      </c>
      <c r="E50" s="152"/>
      <c r="F50" s="152"/>
      <c r="G50" s="152"/>
    </row>
    <row r="51" spans="1:7" ht="15.75">
      <c r="A51" s="151"/>
      <c r="B51" s="152"/>
      <c r="C51" s="152"/>
      <c r="D51" s="152"/>
      <c r="E51" s="152"/>
      <c r="F51" s="152"/>
      <c r="G51" s="152"/>
    </row>
    <row r="52" spans="1:7" ht="15.75">
      <c r="A52" s="151"/>
      <c r="B52" s="152"/>
      <c r="C52" s="152"/>
      <c r="D52" s="152"/>
      <c r="E52" s="152"/>
      <c r="F52" s="152"/>
      <c r="G52" s="152"/>
    </row>
    <row r="53" spans="1:7" ht="15.75">
      <c r="A53" s="151"/>
      <c r="B53" s="152"/>
      <c r="C53" s="152"/>
      <c r="D53" s="152"/>
      <c r="E53" s="152"/>
      <c r="F53" s="152"/>
      <c r="G53" s="152"/>
    </row>
    <row r="54" spans="1:7" ht="15">
      <c r="A54" s="152"/>
      <c r="B54" s="152"/>
      <c r="C54" s="152"/>
      <c r="D54" s="152"/>
      <c r="E54" s="152"/>
      <c r="F54" s="152"/>
      <c r="G54" s="152"/>
    </row>
    <row r="55" spans="1:7" ht="15">
      <c r="A55" s="152"/>
      <c r="B55" s="152"/>
      <c r="C55" s="152"/>
      <c r="D55" s="152"/>
      <c r="E55" s="152"/>
      <c r="F55" s="152"/>
      <c r="G55" s="152"/>
    </row>
    <row r="56" spans="1:7" ht="15">
      <c r="A56" s="152"/>
      <c r="B56" s="152"/>
      <c r="C56" s="152"/>
      <c r="D56" s="157" t="s">
        <v>298</v>
      </c>
      <c r="E56" s="152"/>
      <c r="F56" s="152"/>
      <c r="G56" s="152"/>
    </row>
    <row r="57" spans="1:7" ht="15">
      <c r="A57" s="152"/>
      <c r="B57" s="152"/>
      <c r="C57" s="152"/>
      <c r="D57" s="157" t="s">
        <v>299</v>
      </c>
      <c r="E57" s="152"/>
      <c r="F57" s="152"/>
      <c r="G57" s="152"/>
    </row>
    <row r="58" spans="1:7" ht="15">
      <c r="A58" s="152"/>
      <c r="B58" s="152"/>
      <c r="C58" s="152"/>
      <c r="D58" s="152"/>
      <c r="E58" s="152"/>
      <c r="F58" s="152"/>
      <c r="G58" s="152"/>
    </row>
    <row r="59" spans="1:7" ht="15">
      <c r="A59" s="152"/>
      <c r="B59" s="152"/>
      <c r="C59" s="152"/>
      <c r="D59" s="152"/>
      <c r="E59" s="152"/>
      <c r="F59" s="152"/>
      <c r="G59" s="152"/>
    </row>
    <row r="60" spans="1:7" ht="15">
      <c r="A60" s="152"/>
      <c r="B60" s="152"/>
      <c r="C60" s="152"/>
      <c r="D60" s="152"/>
      <c r="E60" s="152"/>
      <c r="F60" s="152"/>
      <c r="G60" s="152"/>
    </row>
    <row r="61" spans="1:7" ht="15">
      <c r="A61" s="152"/>
      <c r="B61" s="152"/>
      <c r="C61" s="152"/>
      <c r="D61" s="152"/>
      <c r="E61" s="152"/>
      <c r="F61" s="152"/>
      <c r="G61" s="152"/>
    </row>
    <row r="62" spans="1:7" ht="15.75">
      <c r="A62" s="151"/>
      <c r="B62" s="152"/>
      <c r="C62" s="152"/>
      <c r="D62" s="152"/>
      <c r="E62" s="152"/>
      <c r="F62" s="152"/>
      <c r="G62" s="152"/>
    </row>
    <row r="63" spans="1:7" ht="15.75">
      <c r="A63" s="151"/>
      <c r="B63" s="152"/>
      <c r="C63" s="152"/>
      <c r="D63" s="154" t="s">
        <v>454</v>
      </c>
      <c r="E63" s="152"/>
      <c r="F63" s="152"/>
      <c r="G63" s="152"/>
    </row>
    <row r="64" spans="1:7" ht="15.75">
      <c r="A64" s="151"/>
      <c r="B64" s="152"/>
      <c r="C64" s="152"/>
      <c r="D64" s="157" t="s">
        <v>438</v>
      </c>
      <c r="E64" s="152"/>
      <c r="F64" s="152"/>
      <c r="G64" s="152"/>
    </row>
    <row r="65" spans="1:7" ht="15.75">
      <c r="A65" s="151"/>
      <c r="B65" s="152"/>
      <c r="C65" s="152"/>
      <c r="D65" s="152"/>
      <c r="E65" s="152"/>
      <c r="F65" s="152"/>
      <c r="G65" s="152"/>
    </row>
    <row r="66" spans="1:7" ht="15.75">
      <c r="A66" s="151"/>
      <c r="B66" s="152"/>
      <c r="C66" s="152"/>
      <c r="D66" s="152"/>
      <c r="E66" s="152"/>
      <c r="F66" s="152"/>
      <c r="G66" s="152"/>
    </row>
    <row r="67" spans="1:7" ht="15.75">
      <c r="A67" s="151"/>
      <c r="B67" s="152"/>
      <c r="C67" s="152"/>
      <c r="D67" s="152"/>
      <c r="E67" s="152"/>
      <c r="F67" s="152"/>
      <c r="G67" s="152"/>
    </row>
    <row r="68" spans="1:7" ht="15.75">
      <c r="A68" s="151"/>
      <c r="B68" s="152"/>
      <c r="C68" s="152"/>
      <c r="D68" s="154" t="s">
        <v>253</v>
      </c>
      <c r="E68" s="152"/>
      <c r="F68" s="152"/>
      <c r="G68" s="152"/>
    </row>
    <row r="69" spans="1:7" ht="15.75">
      <c r="A69" s="151"/>
      <c r="B69" s="152"/>
      <c r="C69" s="152"/>
      <c r="D69" s="152"/>
      <c r="E69" s="152"/>
      <c r="F69" s="152"/>
      <c r="G69" s="152"/>
    </row>
    <row r="70" spans="1:7" ht="15.75">
      <c r="A70" s="151"/>
      <c r="B70" s="152"/>
      <c r="C70" s="152"/>
      <c r="D70" s="152"/>
      <c r="E70" s="152"/>
      <c r="F70" s="152"/>
      <c r="G70" s="152"/>
    </row>
    <row r="71" spans="1:7" ht="15.75">
      <c r="A71" s="151"/>
      <c r="B71" s="152"/>
      <c r="C71" s="152"/>
      <c r="D71" s="152"/>
      <c r="E71" s="152"/>
      <c r="F71" s="152"/>
      <c r="G71" s="152"/>
    </row>
    <row r="72" spans="1:7" ht="15.75">
      <c r="A72" s="151"/>
      <c r="B72" s="152"/>
      <c r="C72" s="152"/>
      <c r="D72" s="152"/>
      <c r="E72" s="152"/>
      <c r="F72" s="152"/>
      <c r="G72" s="152"/>
    </row>
    <row r="73" spans="1:7" ht="15">
      <c r="A73" s="151"/>
      <c r="B73" s="152"/>
      <c r="C73" s="152"/>
      <c r="D73" s="152"/>
      <c r="E73" s="152"/>
      <c r="F73" s="152"/>
      <c r="G73" s="152"/>
    </row>
    <row r="74" spans="1:7" ht="15">
      <c r="A74" s="151"/>
      <c r="B74" s="152"/>
      <c r="C74" s="152"/>
      <c r="D74" s="152"/>
      <c r="E74" s="152"/>
      <c r="F74" s="152"/>
      <c r="G74" s="152"/>
    </row>
    <row r="75" spans="1:7" ht="15">
      <c r="A75" s="151"/>
      <c r="B75" s="152"/>
      <c r="C75" s="152"/>
      <c r="D75" s="152"/>
      <c r="E75" s="152"/>
      <c r="F75" s="152"/>
      <c r="G75" s="152"/>
    </row>
    <row r="76" spans="1:7" ht="15">
      <c r="A76" s="151"/>
      <c r="B76" s="152"/>
      <c r="C76" s="152"/>
      <c r="D76" s="152"/>
      <c r="E76" s="152"/>
      <c r="F76" s="152"/>
      <c r="G76" s="152"/>
    </row>
    <row r="77" spans="1:7" ht="15">
      <c r="A77" s="151"/>
      <c r="B77" s="152"/>
      <c r="C77" s="152"/>
      <c r="D77" s="152"/>
      <c r="E77" s="152"/>
      <c r="F77" s="152"/>
      <c r="G77" s="152"/>
    </row>
    <row r="78" spans="1:7" ht="15">
      <c r="A78" s="151"/>
      <c r="B78" s="152"/>
      <c r="C78" s="152"/>
      <c r="D78" s="152"/>
      <c r="E78" s="152"/>
      <c r="F78" s="152"/>
      <c r="G78" s="152"/>
    </row>
    <row r="79" spans="1:7" ht="15">
      <c r="A79" s="151"/>
      <c r="B79" s="152"/>
      <c r="C79" s="152"/>
      <c r="D79" s="152"/>
      <c r="E79" s="152"/>
      <c r="F79" s="152"/>
      <c r="G79" s="152"/>
    </row>
    <row r="80" spans="1:7" ht="10.5" customHeight="1">
      <c r="A80" s="159" t="s">
        <v>433</v>
      </c>
      <c r="B80" s="152"/>
      <c r="C80" s="152"/>
      <c r="D80" s="152"/>
      <c r="E80" s="152"/>
      <c r="F80" s="152"/>
      <c r="G80" s="152"/>
    </row>
    <row r="81" spans="1:7" ht="10.5" customHeight="1">
      <c r="A81" s="159" t="s">
        <v>431</v>
      </c>
      <c r="B81" s="152"/>
      <c r="C81" s="152"/>
      <c r="D81" s="152"/>
      <c r="E81" s="152"/>
      <c r="F81" s="152"/>
      <c r="G81" s="152"/>
    </row>
    <row r="82" spans="1:7" ht="10.5" customHeight="1">
      <c r="A82" s="159" t="s">
        <v>432</v>
      </c>
      <c r="B82" s="152"/>
      <c r="C82" s="159"/>
      <c r="D82" s="160"/>
      <c r="E82" s="152"/>
      <c r="F82" s="152"/>
      <c r="G82" s="152"/>
    </row>
    <row r="83" spans="1:7" ht="10.5" customHeight="1">
      <c r="A83" s="162" t="s">
        <v>300</v>
      </c>
      <c r="B83" s="152"/>
      <c r="C83" s="152"/>
      <c r="D83" s="152"/>
      <c r="E83" s="152"/>
      <c r="F83" s="152"/>
      <c r="G83" s="152"/>
    </row>
    <row r="84" spans="1:7" ht="15">
      <c r="A84" s="152"/>
      <c r="B84" s="152"/>
      <c r="C84" s="152"/>
      <c r="D84" s="152"/>
      <c r="E84" s="152"/>
      <c r="F84" s="152"/>
      <c r="G84" s="152"/>
    </row>
    <row r="85" spans="1:7" ht="15">
      <c r="A85" s="293" t="s">
        <v>301</v>
      </c>
      <c r="B85" s="293"/>
      <c r="C85" s="293"/>
      <c r="D85" s="293"/>
      <c r="E85" s="293"/>
      <c r="F85" s="293"/>
      <c r="G85" s="293"/>
    </row>
    <row r="86" spans="1:12" ht="6.75" customHeight="1">
      <c r="A86" s="163"/>
      <c r="B86" s="163"/>
      <c r="C86" s="163"/>
      <c r="D86" s="163"/>
      <c r="E86" s="163"/>
      <c r="F86" s="163"/>
      <c r="G86" s="163"/>
      <c r="L86" s="154"/>
    </row>
    <row r="87" spans="1:12" ht="15">
      <c r="A87" s="164" t="s">
        <v>42</v>
      </c>
      <c r="B87" s="165" t="s">
        <v>43</v>
      </c>
      <c r="C87" s="165"/>
      <c r="D87" s="165"/>
      <c r="E87" s="165"/>
      <c r="F87" s="165"/>
      <c r="G87" s="166" t="s">
        <v>44</v>
      </c>
      <c r="L87" s="157"/>
    </row>
    <row r="88" spans="1:12" ht="6.75" customHeight="1">
      <c r="A88" s="167"/>
      <c r="B88" s="167"/>
      <c r="C88" s="167"/>
      <c r="D88" s="167"/>
      <c r="E88" s="167"/>
      <c r="F88" s="167"/>
      <c r="G88" s="168"/>
      <c r="L88" s="169"/>
    </row>
    <row r="89" spans="1:12" ht="12.75" customHeight="1">
      <c r="A89" s="170" t="s">
        <v>45</v>
      </c>
      <c r="B89" s="171" t="s">
        <v>233</v>
      </c>
      <c r="C89" s="163"/>
      <c r="D89" s="163"/>
      <c r="E89" s="163"/>
      <c r="F89" s="163"/>
      <c r="G89" s="251">
        <v>4</v>
      </c>
      <c r="L89" s="169"/>
    </row>
    <row r="90" spans="1:12" ht="12.75" customHeight="1">
      <c r="A90" s="170" t="s">
        <v>46</v>
      </c>
      <c r="B90" s="171" t="s">
        <v>263</v>
      </c>
      <c r="C90" s="163"/>
      <c r="D90" s="163"/>
      <c r="E90" s="163"/>
      <c r="F90" s="163"/>
      <c r="G90" s="251">
        <v>5</v>
      </c>
      <c r="L90" s="169"/>
    </row>
    <row r="91" spans="1:12" ht="12.75" customHeight="1">
      <c r="A91" s="170" t="s">
        <v>47</v>
      </c>
      <c r="B91" s="171" t="s">
        <v>264</v>
      </c>
      <c r="C91" s="163"/>
      <c r="D91" s="163"/>
      <c r="E91" s="163"/>
      <c r="F91" s="163"/>
      <c r="G91" s="251">
        <v>6</v>
      </c>
      <c r="L91" s="154"/>
    </row>
    <row r="92" spans="1:12" ht="12.75" customHeight="1">
      <c r="A92" s="170" t="s">
        <v>48</v>
      </c>
      <c r="B92" s="171" t="s">
        <v>234</v>
      </c>
      <c r="C92" s="163"/>
      <c r="D92" s="163"/>
      <c r="E92" s="163"/>
      <c r="F92" s="163"/>
      <c r="G92" s="251">
        <v>7</v>
      </c>
      <c r="L92" s="169"/>
    </row>
    <row r="93" spans="1:12" ht="12.75" customHeight="1">
      <c r="A93" s="170" t="s">
        <v>49</v>
      </c>
      <c r="B93" s="171" t="s">
        <v>249</v>
      </c>
      <c r="C93" s="163"/>
      <c r="D93" s="163"/>
      <c r="E93" s="163"/>
      <c r="F93" s="163"/>
      <c r="G93" s="251">
        <v>9</v>
      </c>
      <c r="L93" s="169"/>
    </row>
    <row r="94" spans="1:12" ht="12.75" customHeight="1">
      <c r="A94" s="170" t="s">
        <v>50</v>
      </c>
      <c r="B94" s="171" t="s">
        <v>247</v>
      </c>
      <c r="C94" s="163"/>
      <c r="D94" s="163"/>
      <c r="E94" s="163"/>
      <c r="F94" s="163"/>
      <c r="G94" s="251">
        <v>11</v>
      </c>
      <c r="L94" s="169"/>
    </row>
    <row r="95" spans="1:12" ht="12.75" customHeight="1">
      <c r="A95" s="170" t="s">
        <v>51</v>
      </c>
      <c r="B95" s="171" t="s">
        <v>248</v>
      </c>
      <c r="C95" s="163"/>
      <c r="D95" s="163"/>
      <c r="E95" s="163"/>
      <c r="F95" s="163"/>
      <c r="G95" s="251">
        <v>12</v>
      </c>
      <c r="L95" s="169"/>
    </row>
    <row r="96" spans="1:12" ht="12.75" customHeight="1">
      <c r="A96" s="170" t="s">
        <v>52</v>
      </c>
      <c r="B96" s="171" t="s">
        <v>235</v>
      </c>
      <c r="C96" s="163"/>
      <c r="D96" s="163"/>
      <c r="E96" s="163"/>
      <c r="F96" s="163"/>
      <c r="G96" s="251">
        <v>13</v>
      </c>
      <c r="L96" s="169"/>
    </row>
    <row r="97" spans="1:12" ht="12.75" customHeight="1">
      <c r="A97" s="170" t="s">
        <v>53</v>
      </c>
      <c r="B97" s="171" t="s">
        <v>159</v>
      </c>
      <c r="C97" s="163"/>
      <c r="D97" s="163"/>
      <c r="E97" s="163"/>
      <c r="F97" s="163"/>
      <c r="G97" s="251">
        <v>14</v>
      </c>
      <c r="L97" s="169"/>
    </row>
    <row r="98" spans="1:12" ht="12.75" customHeight="1">
      <c r="A98" s="170" t="s">
        <v>77</v>
      </c>
      <c r="B98" s="171" t="s">
        <v>271</v>
      </c>
      <c r="C98" s="171"/>
      <c r="D98" s="171"/>
      <c r="E98" s="163"/>
      <c r="F98" s="163"/>
      <c r="G98" s="251">
        <v>15</v>
      </c>
      <c r="L98" s="169"/>
    </row>
    <row r="99" spans="1:12" ht="12.75" customHeight="1">
      <c r="A99" s="170" t="s">
        <v>91</v>
      </c>
      <c r="B99" s="171" t="s">
        <v>236</v>
      </c>
      <c r="C99" s="163"/>
      <c r="D99" s="163"/>
      <c r="E99" s="163"/>
      <c r="F99" s="163"/>
      <c r="G99" s="251">
        <v>16</v>
      </c>
      <c r="L99" s="159"/>
    </row>
    <row r="100" spans="1:12" ht="12.75" customHeight="1">
      <c r="A100" s="170" t="s">
        <v>92</v>
      </c>
      <c r="B100" s="171" t="s">
        <v>302</v>
      </c>
      <c r="C100" s="163"/>
      <c r="D100" s="163"/>
      <c r="E100" s="163"/>
      <c r="F100" s="163"/>
      <c r="G100" s="251">
        <v>18</v>
      </c>
      <c r="L100" s="159"/>
    </row>
    <row r="101" spans="1:12" ht="12.75" customHeight="1">
      <c r="A101" s="170" t="s">
        <v>110</v>
      </c>
      <c r="B101" s="171" t="s">
        <v>237</v>
      </c>
      <c r="C101" s="163"/>
      <c r="D101" s="163"/>
      <c r="E101" s="163"/>
      <c r="F101" s="163"/>
      <c r="G101" s="251">
        <v>19</v>
      </c>
      <c r="L101" s="159"/>
    </row>
    <row r="102" spans="1:12" ht="12.75" customHeight="1">
      <c r="A102" s="170" t="s">
        <v>111</v>
      </c>
      <c r="B102" s="171" t="s">
        <v>250</v>
      </c>
      <c r="C102" s="163"/>
      <c r="D102" s="163"/>
      <c r="E102" s="163"/>
      <c r="F102" s="163"/>
      <c r="G102" s="251">
        <v>20</v>
      </c>
      <c r="L102" s="162"/>
    </row>
    <row r="103" spans="1:7" ht="12.75" customHeight="1">
      <c r="A103" s="170" t="s">
        <v>113</v>
      </c>
      <c r="B103" s="171" t="s">
        <v>238</v>
      </c>
      <c r="C103" s="163"/>
      <c r="D103" s="163"/>
      <c r="E103" s="163"/>
      <c r="F103" s="163"/>
      <c r="G103" s="251">
        <v>21</v>
      </c>
    </row>
    <row r="104" spans="1:7" ht="12.75" customHeight="1">
      <c r="A104" s="170" t="s">
        <v>204</v>
      </c>
      <c r="B104" s="171" t="s">
        <v>239</v>
      </c>
      <c r="C104" s="163"/>
      <c r="D104" s="163"/>
      <c r="E104" s="163"/>
      <c r="F104" s="163"/>
      <c r="G104" s="251">
        <v>22</v>
      </c>
    </row>
    <row r="105" spans="1:7" ht="12.75" customHeight="1">
      <c r="A105" s="170" t="s">
        <v>215</v>
      </c>
      <c r="B105" s="171" t="s">
        <v>240</v>
      </c>
      <c r="C105" s="163"/>
      <c r="D105" s="163"/>
      <c r="E105" s="163"/>
      <c r="F105" s="163"/>
      <c r="G105" s="251">
        <v>23</v>
      </c>
    </row>
    <row r="106" spans="1:7" ht="12.75" customHeight="1">
      <c r="A106" s="170" t="s">
        <v>216</v>
      </c>
      <c r="B106" s="171" t="s">
        <v>305</v>
      </c>
      <c r="C106" s="163"/>
      <c r="D106" s="163"/>
      <c r="E106" s="163"/>
      <c r="F106" s="163"/>
      <c r="G106" s="251">
        <v>24</v>
      </c>
    </row>
    <row r="107" spans="1:7" ht="12.75" customHeight="1">
      <c r="A107" s="170" t="s">
        <v>281</v>
      </c>
      <c r="B107" s="171" t="s">
        <v>241</v>
      </c>
      <c r="C107" s="163"/>
      <c r="D107" s="163"/>
      <c r="E107" s="163"/>
      <c r="F107" s="163"/>
      <c r="G107" s="251">
        <v>25</v>
      </c>
    </row>
    <row r="108" spans="1:7" ht="12.75" customHeight="1">
      <c r="A108" s="170" t="s">
        <v>306</v>
      </c>
      <c r="B108" s="171" t="s">
        <v>242</v>
      </c>
      <c r="C108" s="163"/>
      <c r="D108" s="163"/>
      <c r="E108" s="163"/>
      <c r="F108" s="163"/>
      <c r="G108" s="251">
        <v>26</v>
      </c>
    </row>
    <row r="109" spans="1:7" ht="6.75" customHeight="1">
      <c r="A109" s="170"/>
      <c r="B109" s="163"/>
      <c r="C109" s="163"/>
      <c r="D109" s="163"/>
      <c r="E109" s="163"/>
      <c r="F109" s="163"/>
      <c r="G109" s="172"/>
    </row>
    <row r="110" spans="1:7" ht="15">
      <c r="A110" s="164" t="s">
        <v>54</v>
      </c>
      <c r="B110" s="165" t="s">
        <v>43</v>
      </c>
      <c r="C110" s="165"/>
      <c r="D110" s="165"/>
      <c r="E110" s="165"/>
      <c r="F110" s="165"/>
      <c r="G110" s="166" t="s">
        <v>44</v>
      </c>
    </row>
    <row r="111" spans="1:7" ht="6.75" customHeight="1">
      <c r="A111" s="173"/>
      <c r="B111" s="167"/>
      <c r="C111" s="167"/>
      <c r="D111" s="167"/>
      <c r="E111" s="167"/>
      <c r="F111" s="167"/>
      <c r="G111" s="174"/>
    </row>
    <row r="112" spans="1:7" ht="12.75" customHeight="1">
      <c r="A112" s="170" t="s">
        <v>45</v>
      </c>
      <c r="B112" s="171" t="s">
        <v>233</v>
      </c>
      <c r="C112" s="163"/>
      <c r="D112" s="163"/>
      <c r="E112" s="163"/>
      <c r="F112" s="163"/>
      <c r="G112" s="251">
        <v>4</v>
      </c>
    </row>
    <row r="113" spans="1:7" ht="12.75" customHeight="1">
      <c r="A113" s="170" t="s">
        <v>46</v>
      </c>
      <c r="B113" s="171" t="s">
        <v>243</v>
      </c>
      <c r="C113" s="163"/>
      <c r="D113" s="163"/>
      <c r="E113" s="163"/>
      <c r="F113" s="163"/>
      <c r="G113" s="251">
        <v>5</v>
      </c>
    </row>
    <row r="114" spans="1:7" ht="12.75" customHeight="1">
      <c r="A114" s="170" t="s">
        <v>47</v>
      </c>
      <c r="B114" s="171" t="s">
        <v>244</v>
      </c>
      <c r="C114" s="163"/>
      <c r="D114" s="163"/>
      <c r="E114" s="163"/>
      <c r="F114" s="163"/>
      <c r="G114" s="251">
        <v>6</v>
      </c>
    </row>
    <row r="115" spans="1:7" ht="12.75" customHeight="1">
      <c r="A115" s="170" t="s">
        <v>48</v>
      </c>
      <c r="B115" s="171" t="s">
        <v>245</v>
      </c>
      <c r="C115" s="163"/>
      <c r="D115" s="163"/>
      <c r="E115" s="163"/>
      <c r="F115" s="163"/>
      <c r="G115" s="251">
        <v>8</v>
      </c>
    </row>
    <row r="116" spans="1:7" ht="12.75" customHeight="1">
      <c r="A116" s="170" t="s">
        <v>49</v>
      </c>
      <c r="B116" s="171" t="s">
        <v>246</v>
      </c>
      <c r="C116" s="163"/>
      <c r="D116" s="163"/>
      <c r="E116" s="163"/>
      <c r="F116" s="163"/>
      <c r="G116" s="251">
        <v>8</v>
      </c>
    </row>
    <row r="117" spans="1:7" ht="12.75" customHeight="1">
      <c r="A117" s="170" t="s">
        <v>50</v>
      </c>
      <c r="B117" s="171" t="s">
        <v>251</v>
      </c>
      <c r="C117" s="163"/>
      <c r="D117" s="163"/>
      <c r="E117" s="163"/>
      <c r="F117" s="163"/>
      <c r="G117" s="251">
        <v>10</v>
      </c>
    </row>
    <row r="118" spans="1:7" ht="12.75" customHeight="1">
      <c r="A118" s="170" t="s">
        <v>51</v>
      </c>
      <c r="B118" s="171" t="s">
        <v>252</v>
      </c>
      <c r="C118" s="163"/>
      <c r="D118" s="163"/>
      <c r="E118" s="163"/>
      <c r="F118" s="163"/>
      <c r="G118" s="251">
        <v>10</v>
      </c>
    </row>
    <row r="119" spans="1:7" ht="12.75" customHeight="1">
      <c r="A119" s="170" t="s">
        <v>52</v>
      </c>
      <c r="B119" s="171" t="s">
        <v>247</v>
      </c>
      <c r="C119" s="163"/>
      <c r="D119" s="163"/>
      <c r="E119" s="163"/>
      <c r="F119" s="163"/>
      <c r="G119" s="251">
        <v>11</v>
      </c>
    </row>
    <row r="120" spans="1:7" ht="12.75" customHeight="1">
      <c r="A120" s="170" t="s">
        <v>53</v>
      </c>
      <c r="B120" s="171" t="s">
        <v>248</v>
      </c>
      <c r="C120" s="163"/>
      <c r="D120" s="163"/>
      <c r="E120" s="163"/>
      <c r="F120" s="163"/>
      <c r="G120" s="251">
        <v>12</v>
      </c>
    </row>
    <row r="121" spans="1:7" ht="12.75" customHeight="1">
      <c r="A121" s="170" t="s">
        <v>77</v>
      </c>
      <c r="B121" s="171" t="s">
        <v>235</v>
      </c>
      <c r="C121" s="163"/>
      <c r="D121" s="163"/>
      <c r="E121" s="163"/>
      <c r="F121" s="163"/>
      <c r="G121" s="251">
        <v>13</v>
      </c>
    </row>
    <row r="122" spans="1:7" ht="12.75" customHeight="1">
      <c r="A122" s="170" t="s">
        <v>91</v>
      </c>
      <c r="B122" s="171" t="s">
        <v>159</v>
      </c>
      <c r="C122" s="163"/>
      <c r="D122" s="163"/>
      <c r="E122" s="163"/>
      <c r="F122" s="163"/>
      <c r="G122" s="251">
        <v>14</v>
      </c>
    </row>
    <row r="123" spans="1:7" ht="12.75" customHeight="1">
      <c r="A123" s="170" t="s">
        <v>92</v>
      </c>
      <c r="B123" s="171" t="s">
        <v>271</v>
      </c>
      <c r="C123" s="163"/>
      <c r="D123" s="163"/>
      <c r="E123" s="163"/>
      <c r="F123" s="163"/>
      <c r="G123" s="251">
        <v>15</v>
      </c>
    </row>
    <row r="124" spans="1:7" ht="54.75" customHeight="1">
      <c r="A124" s="294" t="s">
        <v>255</v>
      </c>
      <c r="B124" s="294"/>
      <c r="C124" s="294"/>
      <c r="D124" s="294"/>
      <c r="E124" s="294"/>
      <c r="F124" s="294"/>
      <c r="G124" s="294"/>
    </row>
    <row r="125" spans="1:7" ht="15" customHeight="1">
      <c r="A125" s="175"/>
      <c r="B125" s="175"/>
      <c r="C125" s="175"/>
      <c r="D125" s="175"/>
      <c r="E125" s="175"/>
      <c r="F125" s="175"/>
      <c r="G125" s="175"/>
    </row>
    <row r="126" spans="1:7" ht="15" customHeight="1">
      <c r="A126" s="176"/>
      <c r="B126" s="176"/>
      <c r="C126" s="176"/>
      <c r="D126" s="176"/>
      <c r="E126" s="176"/>
      <c r="F126" s="176"/>
      <c r="G126" s="176"/>
    </row>
    <row r="127" spans="1:7" ht="15" customHeight="1">
      <c r="A127" s="171"/>
      <c r="B127" s="171"/>
      <c r="C127" s="171"/>
      <c r="D127" s="171"/>
      <c r="E127" s="171"/>
      <c r="F127" s="171"/>
      <c r="G127" s="171"/>
    </row>
    <row r="128" spans="1:7" ht="10.5" customHeight="1">
      <c r="A128" s="177" t="s">
        <v>433</v>
      </c>
      <c r="C128" s="178"/>
      <c r="D128" s="178"/>
      <c r="E128" s="178"/>
      <c r="F128" s="178"/>
      <c r="G128" s="178"/>
    </row>
    <row r="129" spans="1:7" ht="10.5" customHeight="1">
      <c r="A129" s="177" t="s">
        <v>431</v>
      </c>
      <c r="C129" s="178"/>
      <c r="D129" s="178"/>
      <c r="E129" s="178"/>
      <c r="F129" s="178"/>
      <c r="G129" s="178"/>
    </row>
    <row r="130" spans="1:7" ht="10.5" customHeight="1">
      <c r="A130" s="177" t="s">
        <v>432</v>
      </c>
      <c r="C130" s="178"/>
      <c r="D130" s="178"/>
      <c r="E130" s="178"/>
      <c r="F130" s="178"/>
      <c r="G130" s="178"/>
    </row>
    <row r="131" spans="1:7" ht="10.5" customHeight="1">
      <c r="A131" s="162" t="s">
        <v>300</v>
      </c>
      <c r="B131" s="179"/>
      <c r="C131" s="178"/>
      <c r="D131" s="178"/>
      <c r="E131" s="178"/>
      <c r="F131" s="178"/>
      <c r="G131" s="178"/>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codeName="Hoja9">
    <tabColor rgb="FFFFC000"/>
  </sheetPr>
  <dimension ref="A1:U429"/>
  <sheetViews>
    <sheetView view="pageLayout" zoomScaleNormal="90" zoomScaleSheetLayoutView="100" workbookViewId="0" topLeftCell="A1">
      <selection activeCell="A1" sqref="A1:J1"/>
    </sheetView>
  </sheetViews>
  <sheetFormatPr defaultColWidth="11.57421875" defaultRowHeight="12.75"/>
  <cols>
    <col min="1" max="1" width="32.421875" style="14" customWidth="1"/>
    <col min="2" max="5" width="11.7109375" style="14" customWidth="1"/>
    <col min="6" max="6" width="2.7109375" style="14" customWidth="1"/>
    <col min="7" max="10" width="11.7109375" style="14" customWidth="1"/>
    <col min="11" max="11" width="4.421875" style="14" customWidth="1"/>
    <col min="12" max="12" width="15.421875" style="187" customWidth="1"/>
    <col min="13" max="13" width="20.140625" style="187" customWidth="1"/>
    <col min="14" max="14" width="15.421875" style="187"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2" t="s">
        <v>275</v>
      </c>
      <c r="B1" s="332"/>
      <c r="C1" s="332"/>
      <c r="D1" s="332"/>
      <c r="E1" s="332"/>
      <c r="F1" s="332"/>
      <c r="G1" s="332"/>
      <c r="H1" s="332"/>
      <c r="I1" s="332"/>
      <c r="J1" s="332"/>
      <c r="K1" s="91"/>
      <c r="L1" s="184"/>
      <c r="M1" s="184"/>
      <c r="N1" s="184"/>
      <c r="O1" s="91"/>
    </row>
    <row r="2" spans="1:15" ht="19.5" customHeight="1">
      <c r="A2" s="333" t="s">
        <v>160</v>
      </c>
      <c r="B2" s="333"/>
      <c r="C2" s="333"/>
      <c r="D2" s="333"/>
      <c r="E2" s="333"/>
      <c r="F2" s="333"/>
      <c r="G2" s="333"/>
      <c r="H2" s="333"/>
      <c r="I2" s="333"/>
      <c r="J2" s="333"/>
      <c r="K2" s="285"/>
      <c r="L2" s="285"/>
      <c r="M2" s="285"/>
      <c r="N2" s="285"/>
      <c r="O2" s="285"/>
    </row>
    <row r="3" spans="1:15" s="20" customFormat="1" ht="10.5">
      <c r="A3" s="17"/>
      <c r="B3" s="334" t="s">
        <v>107</v>
      </c>
      <c r="C3" s="334"/>
      <c r="D3" s="334"/>
      <c r="E3" s="334"/>
      <c r="F3" s="132"/>
      <c r="G3" s="334" t="s">
        <v>108</v>
      </c>
      <c r="H3" s="334"/>
      <c r="I3" s="334"/>
      <c r="J3" s="334"/>
      <c r="K3" s="99"/>
      <c r="L3" s="185"/>
      <c r="M3" s="185"/>
      <c r="N3" s="185"/>
      <c r="O3" s="99"/>
    </row>
    <row r="4" spans="1:15" s="20" customFormat="1" ht="10.5">
      <c r="A4" s="17" t="s">
        <v>280</v>
      </c>
      <c r="B4" s="336">
        <v>2014</v>
      </c>
      <c r="C4" s="335" t="s">
        <v>499</v>
      </c>
      <c r="D4" s="335"/>
      <c r="E4" s="335"/>
      <c r="F4" s="132"/>
      <c r="G4" s="336">
        <v>2014</v>
      </c>
      <c r="H4" s="335" t="s">
        <v>499</v>
      </c>
      <c r="I4" s="335"/>
      <c r="J4" s="335"/>
      <c r="K4" s="99"/>
      <c r="L4" s="185"/>
      <c r="M4" s="185"/>
      <c r="N4" s="185"/>
      <c r="O4" s="99"/>
    </row>
    <row r="5" spans="1:14" s="20" customFormat="1" ht="10.5">
      <c r="A5" s="133"/>
      <c r="B5" s="337"/>
      <c r="C5" s="284">
        <v>2014</v>
      </c>
      <c r="D5" s="284">
        <v>2015</v>
      </c>
      <c r="E5" s="134" t="s">
        <v>510</v>
      </c>
      <c r="F5" s="135"/>
      <c r="G5" s="337"/>
      <c r="H5" s="284">
        <v>2014</v>
      </c>
      <c r="I5" s="284">
        <v>2015</v>
      </c>
      <c r="J5" s="134" t="s">
        <v>510</v>
      </c>
      <c r="L5" s="186"/>
      <c r="M5" s="186"/>
      <c r="N5" s="186"/>
    </row>
    <row r="6" spans="1:10" ht="10.5">
      <c r="A6" s="9"/>
      <c r="B6" s="9"/>
      <c r="C6" s="9"/>
      <c r="D6" s="9"/>
      <c r="E6" s="9"/>
      <c r="F6" s="9"/>
      <c r="G6" s="9"/>
      <c r="H6" s="9"/>
      <c r="I6" s="9"/>
      <c r="J6" s="9"/>
    </row>
    <row r="7" spans="1:14" s="21" customFormat="1" ht="10.5">
      <c r="A7" s="94" t="s">
        <v>313</v>
      </c>
      <c r="B7" s="94">
        <v>2964321.9635321004</v>
      </c>
      <c r="C7" s="94">
        <v>2601499.1259822007</v>
      </c>
      <c r="D7" s="94">
        <v>2621838.859421801</v>
      </c>
      <c r="E7" s="95">
        <v>0.7818466374429676</v>
      </c>
      <c r="F7" s="94"/>
      <c r="G7" s="94">
        <v>6094821.323179999</v>
      </c>
      <c r="H7" s="94">
        <v>5040372.017440002</v>
      </c>
      <c r="I7" s="94">
        <v>4557861.593739999</v>
      </c>
      <c r="J7" s="16">
        <v>-9.572912912588322</v>
      </c>
      <c r="L7" s="188"/>
      <c r="M7" s="225"/>
      <c r="N7" s="225"/>
    </row>
    <row r="8" spans="1:14" s="20" customFormat="1" ht="11.25" customHeight="1">
      <c r="A8" s="17"/>
      <c r="B8" s="18"/>
      <c r="C8" s="18"/>
      <c r="D8" s="18"/>
      <c r="E8" s="16"/>
      <c r="F8" s="16"/>
      <c r="G8" s="18"/>
      <c r="H8" s="18"/>
      <c r="I8" s="18"/>
      <c r="J8" s="16"/>
      <c r="L8" s="188"/>
      <c r="M8" s="197"/>
      <c r="N8" s="197"/>
    </row>
    <row r="9" spans="1:14" s="20" customFormat="1" ht="11.25" customHeight="1">
      <c r="A9" s="17" t="s">
        <v>277</v>
      </c>
      <c r="B9" s="18">
        <v>2365293.1122542005</v>
      </c>
      <c r="C9" s="18">
        <v>2143192.8193652006</v>
      </c>
      <c r="D9" s="18">
        <v>2223654.355960201</v>
      </c>
      <c r="E9" s="16">
        <v>3.754283602855324</v>
      </c>
      <c r="F9" s="16"/>
      <c r="G9" s="18">
        <v>4726436.54599</v>
      </c>
      <c r="H9" s="18">
        <v>3995880.1233600024</v>
      </c>
      <c r="I9" s="18">
        <v>3663749.77591</v>
      </c>
      <c r="J9" s="16">
        <v>-8.311819604105779</v>
      </c>
      <c r="L9" s="188"/>
      <c r="M9" s="186"/>
      <c r="N9" s="186"/>
    </row>
    <row r="10" spans="1:14" s="20" customFormat="1" ht="11.25" customHeight="1">
      <c r="A10" s="17"/>
      <c r="B10" s="18"/>
      <c r="C10" s="18"/>
      <c r="D10" s="18"/>
      <c r="E10" s="16"/>
      <c r="F10" s="16"/>
      <c r="G10" s="18"/>
      <c r="H10" s="18"/>
      <c r="I10" s="18"/>
      <c r="J10" s="16"/>
      <c r="L10" s="188"/>
      <c r="M10" s="186"/>
      <c r="N10" s="186"/>
    </row>
    <row r="11" spans="1:14" s="20" customFormat="1" ht="11.25" customHeight="1">
      <c r="A11" s="17" t="s">
        <v>185</v>
      </c>
      <c r="B11" s="18">
        <v>2312546.4911642005</v>
      </c>
      <c r="C11" s="18">
        <v>2097266.5242752004</v>
      </c>
      <c r="D11" s="18">
        <v>2166868.958080201</v>
      </c>
      <c r="E11" s="16">
        <v>3.31872144047378</v>
      </c>
      <c r="F11" s="16"/>
      <c r="G11" s="18">
        <v>4321466.67813</v>
      </c>
      <c r="H11" s="18">
        <v>3671810.674930002</v>
      </c>
      <c r="I11" s="18">
        <v>3287193.43102</v>
      </c>
      <c r="J11" s="16">
        <v>-10.474865889356735</v>
      </c>
      <c r="L11" s="188"/>
      <c r="M11" s="197"/>
      <c r="N11" s="186"/>
    </row>
    <row r="12" spans="1:12" ht="11.25" customHeight="1">
      <c r="A12" s="10" t="s">
        <v>181</v>
      </c>
      <c r="B12" s="11">
        <v>731827.1402231003</v>
      </c>
      <c r="C12" s="11">
        <v>707082.5616488005</v>
      </c>
      <c r="D12" s="11">
        <v>735979.094032401</v>
      </c>
      <c r="E12" s="12">
        <v>4.0867267771699005</v>
      </c>
      <c r="F12" s="12"/>
      <c r="G12" s="11">
        <v>1497964.70328</v>
      </c>
      <c r="H12" s="11">
        <v>1428386.5391000009</v>
      </c>
      <c r="I12" s="11">
        <v>1205840.01539</v>
      </c>
      <c r="J12" s="12">
        <v>-15.580273099620726</v>
      </c>
      <c r="L12" s="189"/>
    </row>
    <row r="13" spans="1:12" ht="11.25" customHeight="1">
      <c r="A13" s="10" t="s">
        <v>96</v>
      </c>
      <c r="B13" s="11">
        <v>819951.1184100998</v>
      </c>
      <c r="C13" s="11">
        <v>761774.7662100997</v>
      </c>
      <c r="D13" s="11">
        <v>582803.2353790003</v>
      </c>
      <c r="E13" s="12">
        <v>-23.494021956319116</v>
      </c>
      <c r="F13" s="12"/>
      <c r="G13" s="11">
        <v>755633.7639199999</v>
      </c>
      <c r="H13" s="11">
        <v>708403.4295699998</v>
      </c>
      <c r="I13" s="11">
        <v>488613.30618</v>
      </c>
      <c r="J13" s="12">
        <v>-31.026123563999704</v>
      </c>
      <c r="L13" s="189"/>
    </row>
    <row r="14" spans="1:12" ht="11.25" customHeight="1">
      <c r="A14" s="10" t="s">
        <v>97</v>
      </c>
      <c r="B14" s="11">
        <v>102648.53472</v>
      </c>
      <c r="C14" s="11">
        <v>100491.25392</v>
      </c>
      <c r="D14" s="11">
        <v>173328.99838000003</v>
      </c>
      <c r="E14" s="12">
        <v>72.48167538837299</v>
      </c>
      <c r="F14" s="12"/>
      <c r="G14" s="11">
        <v>177203.4412600001</v>
      </c>
      <c r="H14" s="11">
        <v>173014.71610000008</v>
      </c>
      <c r="I14" s="11">
        <v>200939.06018000006</v>
      </c>
      <c r="J14" s="12">
        <v>16.139866428391045</v>
      </c>
      <c r="L14" s="189"/>
    </row>
    <row r="15" spans="1:12" ht="11.25" customHeight="1">
      <c r="A15" s="10" t="s">
        <v>102</v>
      </c>
      <c r="B15" s="11">
        <v>111675.46562999998</v>
      </c>
      <c r="C15" s="11">
        <v>73224.65256999999</v>
      </c>
      <c r="D15" s="11">
        <v>33121.1065</v>
      </c>
      <c r="E15" s="12">
        <v>-54.76782021145477</v>
      </c>
      <c r="F15" s="12"/>
      <c r="G15" s="11">
        <v>223839.36072999996</v>
      </c>
      <c r="H15" s="11">
        <v>139186.22388999996</v>
      </c>
      <c r="I15" s="11">
        <v>73137.40015</v>
      </c>
      <c r="J15" s="12">
        <v>-47.45356393330916</v>
      </c>
      <c r="L15" s="189"/>
    </row>
    <row r="16" spans="1:12" ht="11.25" customHeight="1">
      <c r="A16" s="10" t="s">
        <v>98</v>
      </c>
      <c r="B16" s="11">
        <v>45612.97031819999</v>
      </c>
      <c r="C16" s="11">
        <v>44898.678699799995</v>
      </c>
      <c r="D16" s="11">
        <v>95995.09607690001</v>
      </c>
      <c r="E16" s="12">
        <v>113.80383311219276</v>
      </c>
      <c r="F16" s="12"/>
      <c r="G16" s="11">
        <v>100328.94152000001</v>
      </c>
      <c r="H16" s="11">
        <v>99137.90180999998</v>
      </c>
      <c r="I16" s="11">
        <v>126721.76520000004</v>
      </c>
      <c r="J16" s="12">
        <v>27.8237312737011</v>
      </c>
      <c r="L16" s="189"/>
    </row>
    <row r="17" spans="1:12" ht="11.25" customHeight="1">
      <c r="A17" s="10" t="s">
        <v>343</v>
      </c>
      <c r="B17" s="11">
        <v>116751.91762000002</v>
      </c>
      <c r="C17" s="11">
        <v>115731.99282</v>
      </c>
      <c r="D17" s="11">
        <v>137672.22572</v>
      </c>
      <c r="E17" s="12">
        <v>18.95779409426052</v>
      </c>
      <c r="F17" s="12"/>
      <c r="G17" s="11">
        <v>118706.77422</v>
      </c>
      <c r="H17" s="11">
        <v>117588.94889</v>
      </c>
      <c r="I17" s="11">
        <v>126493.81820000001</v>
      </c>
      <c r="J17" s="12">
        <v>7.572879419417362</v>
      </c>
      <c r="L17" s="189"/>
    </row>
    <row r="18" spans="1:12" ht="11.25" customHeight="1">
      <c r="A18" s="10" t="s">
        <v>453</v>
      </c>
      <c r="B18" s="11">
        <v>83855.13568100006</v>
      </c>
      <c r="C18" s="11">
        <v>61001.39601150002</v>
      </c>
      <c r="D18" s="11">
        <v>70152.2287073</v>
      </c>
      <c r="E18" s="12">
        <v>15.001021770181879</v>
      </c>
      <c r="F18" s="12"/>
      <c r="G18" s="11">
        <v>525956.8718000001</v>
      </c>
      <c r="H18" s="11">
        <v>372402.9459100001</v>
      </c>
      <c r="I18" s="11">
        <v>398251.74101</v>
      </c>
      <c r="J18" s="12">
        <v>6.941082336724278</v>
      </c>
      <c r="L18" s="189"/>
    </row>
    <row r="19" spans="1:12" ht="11.25" customHeight="1">
      <c r="A19" s="10" t="s">
        <v>370</v>
      </c>
      <c r="B19" s="11">
        <v>27743.9272863</v>
      </c>
      <c r="C19" s="11">
        <v>23355.015119199998</v>
      </c>
      <c r="D19" s="11">
        <v>51838.831511200005</v>
      </c>
      <c r="E19" s="12">
        <v>121.96017106657172</v>
      </c>
      <c r="F19" s="12"/>
      <c r="G19" s="11">
        <v>61074.03756000001</v>
      </c>
      <c r="H19" s="11">
        <v>53687.248650000016</v>
      </c>
      <c r="I19" s="11">
        <v>63480.62833000001</v>
      </c>
      <c r="J19" s="12">
        <v>18.24153765793693</v>
      </c>
      <c r="L19" s="189"/>
    </row>
    <row r="20" spans="1:12" ht="11.25" customHeight="1">
      <c r="A20" s="10" t="s">
        <v>99</v>
      </c>
      <c r="B20" s="11">
        <v>20519.757900000004</v>
      </c>
      <c r="C20" s="11">
        <v>16848.1267401</v>
      </c>
      <c r="D20" s="11">
        <v>24202.6955212</v>
      </c>
      <c r="E20" s="12">
        <v>43.65214539605455</v>
      </c>
      <c r="F20" s="12"/>
      <c r="G20" s="11">
        <v>42283.273890000004</v>
      </c>
      <c r="H20" s="11">
        <v>35826.9054</v>
      </c>
      <c r="I20" s="11">
        <v>31733.910200000002</v>
      </c>
      <c r="J20" s="12">
        <v>-11.424361535841726</v>
      </c>
      <c r="L20" s="189"/>
    </row>
    <row r="21" spans="1:12" ht="11.25" customHeight="1">
      <c r="A21" s="10" t="s">
        <v>182</v>
      </c>
      <c r="B21" s="11">
        <v>43114.0206003</v>
      </c>
      <c r="C21" s="11">
        <v>39485.126600300006</v>
      </c>
      <c r="D21" s="11">
        <v>61103.1086008</v>
      </c>
      <c r="E21" s="12">
        <v>54.74968389828015</v>
      </c>
      <c r="F21" s="12"/>
      <c r="G21" s="11">
        <v>66473.50617</v>
      </c>
      <c r="H21" s="11">
        <v>62737.035899999995</v>
      </c>
      <c r="I21" s="11">
        <v>69863.65806999999</v>
      </c>
      <c r="J21" s="12">
        <v>11.359513671253936</v>
      </c>
      <c r="L21" s="189"/>
    </row>
    <row r="22" spans="1:12" ht="11.25" customHeight="1">
      <c r="A22" s="10" t="s">
        <v>460</v>
      </c>
      <c r="B22" s="11">
        <v>55995.47193960001</v>
      </c>
      <c r="C22" s="11">
        <v>48054.042489600004</v>
      </c>
      <c r="D22" s="11">
        <v>62634.95060119999</v>
      </c>
      <c r="E22" s="12">
        <v>30.34272946912975</v>
      </c>
      <c r="F22" s="12"/>
      <c r="G22" s="11">
        <v>88473.73171000001</v>
      </c>
      <c r="H22" s="11">
        <v>76089.04717</v>
      </c>
      <c r="I22" s="11">
        <v>70249.55153999999</v>
      </c>
      <c r="J22" s="12">
        <v>-7.67455481069868</v>
      </c>
      <c r="L22" s="189"/>
    </row>
    <row r="23" spans="1:12" ht="11.25" customHeight="1">
      <c r="A23" s="10" t="s">
        <v>100</v>
      </c>
      <c r="B23" s="11">
        <v>85266.22153479994</v>
      </c>
      <c r="C23" s="11">
        <v>42928.14482500002</v>
      </c>
      <c r="D23" s="11">
        <v>60889.98335019998</v>
      </c>
      <c r="E23" s="12">
        <v>41.841636992287505</v>
      </c>
      <c r="F23" s="12"/>
      <c r="G23" s="11">
        <v>587916.0381199996</v>
      </c>
      <c r="H23" s="11">
        <v>336823.3855900001</v>
      </c>
      <c r="I23" s="11">
        <v>350275.8277899999</v>
      </c>
      <c r="J23" s="12">
        <v>3.9939157361166338</v>
      </c>
      <c r="L23" s="189"/>
    </row>
    <row r="24" spans="1:12" ht="11.25" customHeight="1">
      <c r="A24" s="10" t="s">
        <v>103</v>
      </c>
      <c r="B24" s="11">
        <v>57445.3254908</v>
      </c>
      <c r="C24" s="11">
        <v>53508.18849079999</v>
      </c>
      <c r="D24" s="11">
        <v>66610.38274999999</v>
      </c>
      <c r="E24" s="12">
        <v>24.486334949374594</v>
      </c>
      <c r="F24" s="12"/>
      <c r="G24" s="11">
        <v>50869.53303999999</v>
      </c>
      <c r="H24" s="11">
        <v>47375.40205</v>
      </c>
      <c r="I24" s="11">
        <v>60000.23494</v>
      </c>
      <c r="J24" s="12">
        <v>26.648497624728876</v>
      </c>
      <c r="L24" s="189"/>
    </row>
    <row r="25" spans="1:12" ht="11.25" customHeight="1">
      <c r="A25" s="10" t="s">
        <v>0</v>
      </c>
      <c r="B25" s="11">
        <v>10139.483809999998</v>
      </c>
      <c r="C25" s="11">
        <v>8882.578130000002</v>
      </c>
      <c r="D25" s="11">
        <v>10537.020950000002</v>
      </c>
      <c r="E25" s="12">
        <v>18.625705237675177</v>
      </c>
      <c r="F25" s="12"/>
      <c r="G25" s="11">
        <v>24742.70091</v>
      </c>
      <c r="H25" s="11">
        <v>21150.944900000002</v>
      </c>
      <c r="I25" s="11">
        <v>21592.513840000003</v>
      </c>
      <c r="J25" s="12">
        <v>2.087703136137435</v>
      </c>
      <c r="L25" s="189"/>
    </row>
    <row r="26" spans="1:12" ht="11.25" customHeight="1">
      <c r="A26" s="9"/>
      <c r="B26" s="11"/>
      <c r="C26" s="11"/>
      <c r="D26" s="11"/>
      <c r="E26" s="12"/>
      <c r="F26" s="12"/>
      <c r="G26" s="11"/>
      <c r="H26" s="11"/>
      <c r="I26" s="11"/>
      <c r="J26" s="12"/>
      <c r="L26" s="189"/>
    </row>
    <row r="27" spans="1:14" s="20" customFormat="1" ht="11.25" customHeight="1">
      <c r="A27" s="97" t="s">
        <v>184</v>
      </c>
      <c r="B27" s="18">
        <v>52746.62109</v>
      </c>
      <c r="C27" s="18">
        <v>45926.29509</v>
      </c>
      <c r="D27" s="18">
        <v>56785.397880000004</v>
      </c>
      <c r="E27" s="16">
        <v>23.644630529677684</v>
      </c>
      <c r="F27" s="16"/>
      <c r="G27" s="18">
        <v>404969.86786000006</v>
      </c>
      <c r="H27" s="18">
        <v>324069.4484300001</v>
      </c>
      <c r="I27" s="18">
        <v>376556.34488999995</v>
      </c>
      <c r="J27" s="16">
        <v>16.19618779686884</v>
      </c>
      <c r="L27" s="188"/>
      <c r="M27" s="186"/>
      <c r="N27" s="186"/>
    </row>
    <row r="28" spans="1:12" ht="11.25" customHeight="1">
      <c r="A28" s="10" t="s">
        <v>354</v>
      </c>
      <c r="B28" s="11">
        <v>68.475</v>
      </c>
      <c r="C28" s="11">
        <v>48.975</v>
      </c>
      <c r="D28" s="11">
        <v>279.69</v>
      </c>
      <c r="E28" s="12">
        <v>471.0872894333844</v>
      </c>
      <c r="F28" s="12"/>
      <c r="G28" s="11">
        <v>448.49425</v>
      </c>
      <c r="H28" s="11">
        <v>347.48425</v>
      </c>
      <c r="I28" s="11">
        <v>2030.85031</v>
      </c>
      <c r="J28" s="12">
        <v>484.4438445771284</v>
      </c>
      <c r="L28" s="223"/>
    </row>
    <row r="29" spans="1:12" ht="11.25" customHeight="1">
      <c r="A29" s="10" t="s">
        <v>429</v>
      </c>
      <c r="B29" s="11">
        <v>3969.4894</v>
      </c>
      <c r="C29" s="11">
        <v>2331.6584</v>
      </c>
      <c r="D29" s="11">
        <v>5295.111</v>
      </c>
      <c r="E29" s="12">
        <v>127.09634481620466</v>
      </c>
      <c r="F29" s="12"/>
      <c r="G29" s="11">
        <v>43270.579789999996</v>
      </c>
      <c r="H29" s="11">
        <v>23858.019949999994</v>
      </c>
      <c r="I29" s="11">
        <v>58033.34133999999</v>
      </c>
      <c r="J29" s="12">
        <v>143.24458384066367</v>
      </c>
      <c r="L29" s="223"/>
    </row>
    <row r="30" spans="1:12" ht="11.25" customHeight="1">
      <c r="A30" s="10" t="s">
        <v>183</v>
      </c>
      <c r="B30" s="11">
        <v>10689.606</v>
      </c>
      <c r="C30" s="11">
        <v>10328.331</v>
      </c>
      <c r="D30" s="11">
        <v>4808.1065</v>
      </c>
      <c r="E30" s="12">
        <v>-53.447401133832756</v>
      </c>
      <c r="F30" s="12"/>
      <c r="G30" s="11">
        <v>35712.35298999999</v>
      </c>
      <c r="H30" s="11">
        <v>34472.203689999995</v>
      </c>
      <c r="I30" s="11">
        <v>27397.978919999998</v>
      </c>
      <c r="J30" s="12">
        <v>-20.52153333049651</v>
      </c>
      <c r="L30" s="223"/>
    </row>
    <row r="31" spans="1:19" ht="11.25" customHeight="1">
      <c r="A31" s="10" t="s">
        <v>371</v>
      </c>
      <c r="B31" s="11">
        <v>83.2</v>
      </c>
      <c r="C31" s="11">
        <v>39</v>
      </c>
      <c r="D31" s="11">
        <v>125.28</v>
      </c>
      <c r="E31" s="12">
        <v>221.23076923076923</v>
      </c>
      <c r="F31" s="12"/>
      <c r="G31" s="11">
        <v>663.3145</v>
      </c>
      <c r="H31" s="11">
        <v>350.6125</v>
      </c>
      <c r="I31" s="11">
        <v>1647.0803</v>
      </c>
      <c r="J31" s="12">
        <v>369.77226995614814</v>
      </c>
      <c r="L31" s="223"/>
      <c r="M31" s="243"/>
      <c r="N31" s="190"/>
      <c r="O31" s="13"/>
      <c r="P31" s="13"/>
      <c r="Q31" s="13"/>
      <c r="R31" s="13"/>
      <c r="S31" s="13"/>
    </row>
    <row r="32" spans="1:19" ht="11.25" customHeight="1">
      <c r="A32" s="10" t="s">
        <v>410</v>
      </c>
      <c r="B32" s="11">
        <v>1875.00886</v>
      </c>
      <c r="C32" s="11">
        <v>1801.00886</v>
      </c>
      <c r="D32" s="11">
        <v>2836.3608899999995</v>
      </c>
      <c r="E32" s="12">
        <v>57.487336847415605</v>
      </c>
      <c r="F32" s="12"/>
      <c r="G32" s="11">
        <v>2814.56283</v>
      </c>
      <c r="H32" s="11">
        <v>2631.9952900000003</v>
      </c>
      <c r="I32" s="11">
        <v>4501.383720000001</v>
      </c>
      <c r="J32" s="12">
        <v>71.02552337774131</v>
      </c>
      <c r="L32" s="223"/>
      <c r="N32" s="190"/>
      <c r="O32" s="13"/>
      <c r="P32" s="13"/>
      <c r="Q32" s="13"/>
      <c r="R32" s="13"/>
      <c r="S32" s="13"/>
    </row>
    <row r="33" spans="1:12" ht="11.25" customHeight="1">
      <c r="A33" s="10" t="s">
        <v>390</v>
      </c>
      <c r="B33" s="11">
        <v>1.104</v>
      </c>
      <c r="C33" s="11">
        <v>0.54</v>
      </c>
      <c r="D33" s="11">
        <v>10.79584</v>
      </c>
      <c r="E33" s="12">
        <v>1899.2296296296295</v>
      </c>
      <c r="F33" s="12"/>
      <c r="G33" s="11">
        <v>18.566</v>
      </c>
      <c r="H33" s="11">
        <v>8.88</v>
      </c>
      <c r="I33" s="11">
        <v>24.204279999999997</v>
      </c>
      <c r="J33" s="12">
        <v>172.57072072072066</v>
      </c>
      <c r="L33" s="223"/>
    </row>
    <row r="34" spans="1:12" ht="11.25" customHeight="1">
      <c r="A34" s="10" t="s">
        <v>101</v>
      </c>
      <c r="B34" s="11">
        <v>20105.45603</v>
      </c>
      <c r="C34" s="11">
        <v>19530.54303</v>
      </c>
      <c r="D34" s="11">
        <v>31142.61665</v>
      </c>
      <c r="E34" s="12">
        <v>59.45596905402584</v>
      </c>
      <c r="F34" s="12"/>
      <c r="G34" s="11">
        <v>110541.3203</v>
      </c>
      <c r="H34" s="11">
        <v>107237.23830000001</v>
      </c>
      <c r="I34" s="11">
        <v>138526.15261</v>
      </c>
      <c r="J34" s="12">
        <v>29.177284687682942</v>
      </c>
      <c r="L34" s="223"/>
    </row>
    <row r="35" spans="1:12" ht="11.25" customHeight="1">
      <c r="A35" s="10" t="s">
        <v>372</v>
      </c>
      <c r="B35" s="11">
        <v>15951.6118</v>
      </c>
      <c r="C35" s="11">
        <v>11843.570800000001</v>
      </c>
      <c r="D35" s="11">
        <v>12286.252</v>
      </c>
      <c r="E35" s="12">
        <v>3.737734231301232</v>
      </c>
      <c r="F35" s="12"/>
      <c r="G35" s="11">
        <v>211483.37370000008</v>
      </c>
      <c r="H35" s="11">
        <v>155145.7264500001</v>
      </c>
      <c r="I35" s="11">
        <v>144384.42641</v>
      </c>
      <c r="J35" s="12">
        <v>-6.936252957936446</v>
      </c>
      <c r="L35" s="223"/>
    </row>
    <row r="36" spans="1:12" ht="11.25" customHeight="1">
      <c r="A36" s="10" t="s">
        <v>369</v>
      </c>
      <c r="B36" s="11">
        <v>2.268</v>
      </c>
      <c r="C36" s="11">
        <v>2.268</v>
      </c>
      <c r="D36" s="11">
        <v>0.05</v>
      </c>
      <c r="E36" s="12">
        <v>-97.79541446208113</v>
      </c>
      <c r="F36" s="12"/>
      <c r="G36" s="11">
        <v>13.608</v>
      </c>
      <c r="H36" s="11">
        <v>13.608</v>
      </c>
      <c r="I36" s="11">
        <v>1.277</v>
      </c>
      <c r="J36" s="12">
        <v>-90.61581422692534</v>
      </c>
      <c r="L36" s="223"/>
    </row>
    <row r="37" spans="1:12" ht="11.25" customHeight="1">
      <c r="A37" s="10" t="s">
        <v>254</v>
      </c>
      <c r="B37" s="11">
        <v>0.402</v>
      </c>
      <c r="C37" s="11">
        <v>0.4</v>
      </c>
      <c r="D37" s="11">
        <v>1.135</v>
      </c>
      <c r="E37" s="12">
        <v>183.75</v>
      </c>
      <c r="F37" s="12"/>
      <c r="G37" s="11">
        <v>3.6955</v>
      </c>
      <c r="H37" s="11">
        <v>3.68</v>
      </c>
      <c r="I37" s="11">
        <v>9.65</v>
      </c>
      <c r="J37" s="12">
        <v>162.22826086956525</v>
      </c>
      <c r="L37" s="223"/>
    </row>
    <row r="38" spans="2:12" ht="11.25" customHeight="1">
      <c r="B38" s="11"/>
      <c r="C38" s="11"/>
      <c r="D38" s="11"/>
      <c r="E38" s="12"/>
      <c r="F38" s="12"/>
      <c r="G38" s="11"/>
      <c r="H38" s="11"/>
      <c r="I38" s="11"/>
      <c r="J38" s="12"/>
      <c r="L38" s="189"/>
    </row>
    <row r="39" spans="1:12" ht="10.5">
      <c r="A39" s="92"/>
      <c r="B39" s="98"/>
      <c r="C39" s="98"/>
      <c r="D39" s="98"/>
      <c r="E39" s="98"/>
      <c r="F39" s="98"/>
      <c r="G39" s="98"/>
      <c r="H39" s="98"/>
      <c r="I39" s="98"/>
      <c r="J39" s="98"/>
      <c r="L39" s="189"/>
    </row>
    <row r="40" spans="1:12" ht="10.5">
      <c r="A40" s="9" t="s">
        <v>485</v>
      </c>
      <c r="B40" s="9"/>
      <c r="C40" s="9"/>
      <c r="D40" s="9"/>
      <c r="E40" s="9"/>
      <c r="F40" s="9"/>
      <c r="G40" s="9"/>
      <c r="H40" s="9"/>
      <c r="I40" s="9"/>
      <c r="J40" s="9"/>
      <c r="L40" s="189"/>
    </row>
    <row r="41" spans="1:12" ht="11.25" customHeight="1">
      <c r="A41" s="9"/>
      <c r="B41" s="11"/>
      <c r="C41" s="11"/>
      <c r="D41" s="11"/>
      <c r="E41" s="12"/>
      <c r="F41" s="12"/>
      <c r="G41" s="11"/>
      <c r="H41" s="11"/>
      <c r="I41" s="11"/>
      <c r="J41" s="12"/>
      <c r="L41" s="189"/>
    </row>
    <row r="42" spans="1:15" ht="19.5" customHeight="1">
      <c r="A42" s="332" t="s">
        <v>276</v>
      </c>
      <c r="B42" s="332"/>
      <c r="C42" s="332"/>
      <c r="D42" s="332"/>
      <c r="E42" s="332"/>
      <c r="F42" s="332"/>
      <c r="G42" s="332"/>
      <c r="H42" s="332"/>
      <c r="I42" s="332"/>
      <c r="J42" s="332"/>
      <c r="K42" s="91"/>
      <c r="L42" s="184"/>
      <c r="M42" s="184"/>
      <c r="N42" s="184"/>
      <c r="O42" s="91"/>
    </row>
    <row r="43" spans="1:15" ht="19.5" customHeight="1">
      <c r="A43" s="333" t="s">
        <v>160</v>
      </c>
      <c r="B43" s="333"/>
      <c r="C43" s="333"/>
      <c r="D43" s="333"/>
      <c r="E43" s="333"/>
      <c r="F43" s="333"/>
      <c r="G43" s="333"/>
      <c r="H43" s="333"/>
      <c r="I43" s="333"/>
      <c r="J43" s="333"/>
      <c r="K43" s="285"/>
      <c r="L43" s="285"/>
      <c r="M43" s="285"/>
      <c r="N43" s="285"/>
      <c r="O43" s="285"/>
    </row>
    <row r="44" spans="1:15" s="20" customFormat="1" ht="10.5">
      <c r="A44" s="17"/>
      <c r="B44" s="334" t="s">
        <v>107</v>
      </c>
      <c r="C44" s="334"/>
      <c r="D44" s="334"/>
      <c r="E44" s="334"/>
      <c r="F44" s="132"/>
      <c r="G44" s="334" t="s">
        <v>108</v>
      </c>
      <c r="H44" s="334"/>
      <c r="I44" s="334"/>
      <c r="J44" s="334"/>
      <c r="K44" s="99"/>
      <c r="L44" s="185"/>
      <c r="M44" s="185"/>
      <c r="N44" s="185"/>
      <c r="O44" s="99"/>
    </row>
    <row r="45" spans="1:15" s="20" customFormat="1" ht="10.5">
      <c r="A45" s="17" t="s">
        <v>280</v>
      </c>
      <c r="B45" s="336">
        <v>2014</v>
      </c>
      <c r="C45" s="335" t="s">
        <v>499</v>
      </c>
      <c r="D45" s="335"/>
      <c r="E45" s="335"/>
      <c r="F45" s="132"/>
      <c r="G45" s="336">
        <v>2014</v>
      </c>
      <c r="H45" s="335" t="s">
        <v>499</v>
      </c>
      <c r="I45" s="335"/>
      <c r="J45" s="335"/>
      <c r="K45" s="99"/>
      <c r="L45" s="185"/>
      <c r="M45" s="185"/>
      <c r="N45" s="185"/>
      <c r="O45" s="99"/>
    </row>
    <row r="46" spans="1:14" s="20" customFormat="1" ht="10.5">
      <c r="A46" s="133"/>
      <c r="B46" s="338"/>
      <c r="C46" s="284">
        <v>2014</v>
      </c>
      <c r="D46" s="284">
        <v>2015</v>
      </c>
      <c r="E46" s="134" t="s">
        <v>510</v>
      </c>
      <c r="F46" s="135"/>
      <c r="G46" s="338"/>
      <c r="H46" s="284">
        <v>2014</v>
      </c>
      <c r="I46" s="284">
        <v>2015</v>
      </c>
      <c r="J46" s="134" t="s">
        <v>510</v>
      </c>
      <c r="L46" s="186"/>
      <c r="M46" s="186"/>
      <c r="N46" s="186"/>
    </row>
    <row r="47" spans="1:14" s="20" customFormat="1" ht="11.25" customHeight="1">
      <c r="A47" s="17" t="s">
        <v>278</v>
      </c>
      <c r="B47" s="18">
        <v>599028.8512778999</v>
      </c>
      <c r="C47" s="18">
        <v>458306.30661699997</v>
      </c>
      <c r="D47" s="18">
        <v>398184.50346160005</v>
      </c>
      <c r="E47" s="16">
        <v>-13.118257874125845</v>
      </c>
      <c r="F47" s="16"/>
      <c r="G47" s="18">
        <v>1368384.7771899998</v>
      </c>
      <c r="H47" s="18">
        <v>1044491.8940799998</v>
      </c>
      <c r="I47" s="18">
        <v>894111.81783</v>
      </c>
      <c r="J47" s="16">
        <v>-14.397438324062463</v>
      </c>
      <c r="K47" s="19"/>
      <c r="L47" s="188"/>
      <c r="M47" s="186"/>
      <c r="N47" s="186"/>
    </row>
    <row r="48" spans="1:12" ht="11.25" customHeight="1">
      <c r="A48" s="9"/>
      <c r="B48" s="11"/>
      <c r="C48" s="11"/>
      <c r="D48" s="11"/>
      <c r="E48" s="12"/>
      <c r="F48" s="12"/>
      <c r="G48" s="11"/>
      <c r="H48" s="11"/>
      <c r="I48" s="11"/>
      <c r="J48" s="12"/>
      <c r="L48" s="189"/>
    </row>
    <row r="49" spans="1:14" s="20" customFormat="1" ht="11.25" customHeight="1">
      <c r="A49" s="17" t="s">
        <v>341</v>
      </c>
      <c r="B49" s="18">
        <v>179358.32100219998</v>
      </c>
      <c r="C49" s="18">
        <v>141034.39594760002</v>
      </c>
      <c r="D49" s="18">
        <v>96592.34856810002</v>
      </c>
      <c r="E49" s="16">
        <v>-31.51149553333927</v>
      </c>
      <c r="F49" s="16"/>
      <c r="G49" s="18">
        <v>226244.5692</v>
      </c>
      <c r="H49" s="18">
        <v>178990.86807</v>
      </c>
      <c r="I49" s="18">
        <v>115951.44552000001</v>
      </c>
      <c r="J49" s="16">
        <v>-35.21935126061652</v>
      </c>
      <c r="L49" s="188"/>
      <c r="M49" s="186"/>
      <c r="N49" s="186"/>
    </row>
    <row r="50" spans="1:12" ht="11.25" customHeight="1">
      <c r="A50" s="9" t="s">
        <v>339</v>
      </c>
      <c r="B50" s="11">
        <v>699.4867800000001</v>
      </c>
      <c r="C50" s="11">
        <v>627.7654</v>
      </c>
      <c r="D50" s="11">
        <v>1488.6580800000002</v>
      </c>
      <c r="E50" s="12">
        <v>137.1360511426721</v>
      </c>
      <c r="F50" s="12"/>
      <c r="G50" s="11">
        <v>1151.6951999999999</v>
      </c>
      <c r="H50" s="11">
        <v>1014.2812700000001</v>
      </c>
      <c r="I50" s="11">
        <v>1926.78511</v>
      </c>
      <c r="J50" s="12">
        <v>89.9655615251576</v>
      </c>
      <c r="L50" s="189"/>
    </row>
    <row r="51" spans="1:17" ht="11.25" customHeight="1">
      <c r="A51" s="9" t="s">
        <v>340</v>
      </c>
      <c r="B51" s="11">
        <v>32664.0752216</v>
      </c>
      <c r="C51" s="11">
        <v>26990.063345</v>
      </c>
      <c r="D51" s="11">
        <v>21743.4459021</v>
      </c>
      <c r="E51" s="12">
        <v>-19.43907050470837</v>
      </c>
      <c r="F51" s="12"/>
      <c r="G51" s="11">
        <v>59178.61497000001</v>
      </c>
      <c r="H51" s="11">
        <v>47835.77049000001</v>
      </c>
      <c r="I51" s="11">
        <v>28753.018010000003</v>
      </c>
      <c r="J51" s="12">
        <v>-39.89222350665226</v>
      </c>
      <c r="L51" s="189"/>
      <c r="M51" s="189"/>
      <c r="N51" s="189"/>
      <c r="O51" s="13"/>
      <c r="P51" s="13"/>
      <c r="Q51" s="13"/>
    </row>
    <row r="52" spans="1:17" ht="11.25" customHeight="1">
      <c r="A52" s="9" t="s">
        <v>218</v>
      </c>
      <c r="B52" s="11">
        <v>40043.052777900004</v>
      </c>
      <c r="C52" s="11">
        <v>30580.9142279</v>
      </c>
      <c r="D52" s="11">
        <v>21186.86002</v>
      </c>
      <c r="E52" s="12">
        <v>-30.718683352276926</v>
      </c>
      <c r="F52" s="12"/>
      <c r="G52" s="11">
        <v>41998.13588</v>
      </c>
      <c r="H52" s="11">
        <v>31714.772569999997</v>
      </c>
      <c r="I52" s="11">
        <v>22724.67935999999</v>
      </c>
      <c r="J52" s="12">
        <v>-28.34670559329193</v>
      </c>
      <c r="L52" s="189"/>
      <c r="M52" s="189"/>
      <c r="N52" s="189"/>
      <c r="O52" s="13"/>
      <c r="P52" s="13"/>
      <c r="Q52" s="13"/>
    </row>
    <row r="53" spans="1:12" ht="11.25" customHeight="1">
      <c r="A53" s="9" t="s">
        <v>156</v>
      </c>
      <c r="B53" s="11">
        <v>105951.70622269998</v>
      </c>
      <c r="C53" s="11">
        <v>82835.6529747</v>
      </c>
      <c r="D53" s="11">
        <v>52173.38456600001</v>
      </c>
      <c r="E53" s="12">
        <v>-37.015786448940034</v>
      </c>
      <c r="F53" s="12"/>
      <c r="G53" s="11">
        <v>123916.12314999998</v>
      </c>
      <c r="H53" s="11">
        <v>98426.04374</v>
      </c>
      <c r="I53" s="11">
        <v>62546.96304000002</v>
      </c>
      <c r="J53" s="12">
        <v>-36.45283233650775</v>
      </c>
      <c r="L53" s="189"/>
    </row>
    <row r="54" spans="1:12" ht="11.25" customHeight="1">
      <c r="A54" s="9"/>
      <c r="B54" s="11"/>
      <c r="C54" s="11"/>
      <c r="D54" s="11"/>
      <c r="E54" s="12"/>
      <c r="F54" s="12"/>
      <c r="G54" s="11"/>
      <c r="H54" s="11"/>
      <c r="I54" s="11"/>
      <c r="J54" s="12"/>
      <c r="L54" s="189"/>
    </row>
    <row r="55" spans="1:14" s="20" customFormat="1" ht="11.25" customHeight="1">
      <c r="A55" s="17" t="s">
        <v>112</v>
      </c>
      <c r="B55" s="18">
        <v>59885.6318962</v>
      </c>
      <c r="C55" s="18">
        <v>42505.582320299996</v>
      </c>
      <c r="D55" s="18">
        <v>37914.7243494</v>
      </c>
      <c r="E55" s="16">
        <v>-10.800600110135363</v>
      </c>
      <c r="F55" s="16"/>
      <c r="G55" s="18">
        <v>131860.13368</v>
      </c>
      <c r="H55" s="18">
        <v>95787.35577000001</v>
      </c>
      <c r="I55" s="18">
        <v>76089.94416</v>
      </c>
      <c r="J55" s="16">
        <v>-20.563686565580213</v>
      </c>
      <c r="L55" s="188"/>
      <c r="M55" s="186"/>
      <c r="N55" s="186"/>
    </row>
    <row r="56" spans="1:12" ht="11.25" customHeight="1">
      <c r="A56" s="9" t="s">
        <v>342</v>
      </c>
      <c r="B56" s="11">
        <v>2204.78915</v>
      </c>
      <c r="C56" s="11">
        <v>1514.5563300000001</v>
      </c>
      <c r="D56" s="11">
        <v>294.93388</v>
      </c>
      <c r="E56" s="12">
        <v>-80.52671438110195</v>
      </c>
      <c r="F56" s="12"/>
      <c r="G56" s="11">
        <v>5657.516930000002</v>
      </c>
      <c r="H56" s="11">
        <v>3826.1476399999997</v>
      </c>
      <c r="I56" s="11">
        <v>1134.4188</v>
      </c>
      <c r="J56" s="12">
        <v>-70.3508879756663</v>
      </c>
      <c r="L56" s="189"/>
    </row>
    <row r="57" spans="1:12" ht="11.25" customHeight="1">
      <c r="A57" s="9" t="s">
        <v>100</v>
      </c>
      <c r="B57" s="11">
        <v>5063.8697600000005</v>
      </c>
      <c r="C57" s="11">
        <v>3831.95496</v>
      </c>
      <c r="D57" s="11">
        <v>2903.646019999999</v>
      </c>
      <c r="E57" s="12">
        <v>-24.225465844201906</v>
      </c>
      <c r="F57" s="12"/>
      <c r="G57" s="11">
        <v>16370.277109999999</v>
      </c>
      <c r="H57" s="11">
        <v>12463.587189999998</v>
      </c>
      <c r="I57" s="11">
        <v>7975.846280000002</v>
      </c>
      <c r="J57" s="12">
        <v>-36.00681602805875</v>
      </c>
      <c r="L57" s="189"/>
    </row>
    <row r="58" spans="1:12" ht="11.25" customHeight="1">
      <c r="A58" s="9" t="s">
        <v>339</v>
      </c>
      <c r="B58" s="11">
        <v>44.32396</v>
      </c>
      <c r="C58" s="11">
        <v>44.32396</v>
      </c>
      <c r="D58" s="11">
        <v>83.29679999999999</v>
      </c>
      <c r="E58" s="12">
        <v>87.92725198741266</v>
      </c>
      <c r="F58" s="12"/>
      <c r="G58" s="11">
        <v>71.55082</v>
      </c>
      <c r="H58" s="11">
        <v>71.55082</v>
      </c>
      <c r="I58" s="11">
        <v>184.45114</v>
      </c>
      <c r="J58" s="12">
        <v>157.7903928983623</v>
      </c>
      <c r="L58" s="189"/>
    </row>
    <row r="59" spans="1:12" ht="11.25" customHeight="1">
      <c r="A59" s="9" t="s">
        <v>340</v>
      </c>
      <c r="B59" s="11">
        <v>47296.792608200005</v>
      </c>
      <c r="C59" s="11">
        <v>32822.497112200006</v>
      </c>
      <c r="D59" s="11">
        <v>30793.836752799998</v>
      </c>
      <c r="E59" s="12">
        <v>-6.180700854250247</v>
      </c>
      <c r="F59" s="12"/>
      <c r="G59" s="11">
        <v>84695.29653</v>
      </c>
      <c r="H59" s="11">
        <v>59061.19908</v>
      </c>
      <c r="I59" s="11">
        <v>47763.821670000005</v>
      </c>
      <c r="J59" s="12">
        <v>-19.12825609025883</v>
      </c>
      <c r="L59" s="189"/>
    </row>
    <row r="60" spans="1:12" ht="11.25" customHeight="1">
      <c r="A60" s="9" t="s">
        <v>373</v>
      </c>
      <c r="B60" s="11">
        <v>3540.6030862000002</v>
      </c>
      <c r="C60" s="11">
        <v>2876.487766200001</v>
      </c>
      <c r="D60" s="11">
        <v>1646.9613199999997</v>
      </c>
      <c r="E60" s="12">
        <v>-42.74401791822231</v>
      </c>
      <c r="F60" s="12"/>
      <c r="G60" s="11">
        <v>10679.878820000004</v>
      </c>
      <c r="H60" s="11">
        <v>8321.84588</v>
      </c>
      <c r="I60" s="11">
        <v>6409.726909999999</v>
      </c>
      <c r="J60" s="12">
        <v>-22.977101445671096</v>
      </c>
      <c r="L60" s="189"/>
    </row>
    <row r="61" spans="1:12" ht="11.25" customHeight="1">
      <c r="A61" s="9" t="s">
        <v>374</v>
      </c>
      <c r="B61" s="11">
        <v>1169.4333003999998</v>
      </c>
      <c r="C61" s="11">
        <v>1008.2756204999998</v>
      </c>
      <c r="D61" s="11">
        <v>819.1707562</v>
      </c>
      <c r="E61" s="12">
        <v>-18.755274892615518</v>
      </c>
      <c r="F61" s="12"/>
      <c r="G61" s="11">
        <v>13194.06186</v>
      </c>
      <c r="H61" s="11">
        <v>11184.688380000001</v>
      </c>
      <c r="I61" s="11">
        <v>10280.10881</v>
      </c>
      <c r="J61" s="12">
        <v>-8.087660015790277</v>
      </c>
      <c r="L61" s="189"/>
    </row>
    <row r="62" spans="1:12" ht="11.25" customHeight="1">
      <c r="A62" s="9" t="s">
        <v>461</v>
      </c>
      <c r="B62" s="11">
        <v>0</v>
      </c>
      <c r="C62" s="11">
        <v>0</v>
      </c>
      <c r="D62" s="11">
        <v>0</v>
      </c>
      <c r="E62" s="12" t="s">
        <v>512</v>
      </c>
      <c r="F62" s="12"/>
      <c r="G62" s="11">
        <v>0</v>
      </c>
      <c r="H62" s="11">
        <v>0</v>
      </c>
      <c r="I62" s="11">
        <v>0</v>
      </c>
      <c r="J62" s="12" t="s">
        <v>512</v>
      </c>
      <c r="L62" s="189"/>
    </row>
    <row r="63" spans="1:12" ht="11.25" customHeight="1">
      <c r="A63" s="9" t="s">
        <v>343</v>
      </c>
      <c r="B63" s="11">
        <v>284.1324008</v>
      </c>
      <c r="C63" s="11">
        <v>174.9784008</v>
      </c>
      <c r="D63" s="11">
        <v>1082.8351599999999</v>
      </c>
      <c r="E63" s="12">
        <v>518.8393281966718</v>
      </c>
      <c r="F63" s="12"/>
      <c r="G63" s="11">
        <v>500.29628999999994</v>
      </c>
      <c r="H63" s="11">
        <v>306.31731</v>
      </c>
      <c r="I63" s="11">
        <v>1611.84816</v>
      </c>
      <c r="J63" s="12">
        <v>426.20211374930136</v>
      </c>
      <c r="L63" s="189"/>
    </row>
    <row r="64" spans="1:12" ht="11.25" customHeight="1">
      <c r="A64" s="9" t="s">
        <v>223</v>
      </c>
      <c r="B64" s="11">
        <v>281.68763060000003</v>
      </c>
      <c r="C64" s="11">
        <v>232.5081706</v>
      </c>
      <c r="D64" s="11">
        <v>290.04366039999996</v>
      </c>
      <c r="E64" s="12">
        <v>24.74557760767138</v>
      </c>
      <c r="F64" s="12"/>
      <c r="G64" s="11">
        <v>691.2553199999999</v>
      </c>
      <c r="H64" s="11">
        <v>552.01947</v>
      </c>
      <c r="I64" s="11">
        <v>729.72239</v>
      </c>
      <c r="J64" s="12">
        <v>32.19142252355704</v>
      </c>
      <c r="L64" s="189"/>
    </row>
    <row r="65" spans="1:12" ht="11.25" customHeight="1">
      <c r="A65" s="9"/>
      <c r="B65" s="11"/>
      <c r="C65" s="11"/>
      <c r="D65" s="11"/>
      <c r="E65" s="12"/>
      <c r="F65" s="12"/>
      <c r="G65" s="11"/>
      <c r="H65" s="11"/>
      <c r="I65" s="11"/>
      <c r="J65" s="12"/>
      <c r="L65" s="189"/>
    </row>
    <row r="66" spans="1:14" s="20" customFormat="1" ht="11.25" customHeight="1">
      <c r="A66" s="17" t="s">
        <v>231</v>
      </c>
      <c r="B66" s="18">
        <v>85232.5399</v>
      </c>
      <c r="C66" s="18">
        <v>76520.27674</v>
      </c>
      <c r="D66" s="18">
        <v>78531.41504</v>
      </c>
      <c r="E66" s="16">
        <v>2.6282423243625175</v>
      </c>
      <c r="F66" s="16"/>
      <c r="G66" s="18">
        <v>262463.94718</v>
      </c>
      <c r="H66" s="18">
        <v>235946.73324999996</v>
      </c>
      <c r="I66" s="18">
        <v>240305.56664000003</v>
      </c>
      <c r="J66" s="16">
        <v>1.8473802667068924</v>
      </c>
      <c r="L66" s="188"/>
      <c r="M66" s="186"/>
      <c r="N66" s="186"/>
    </row>
    <row r="67" spans="1:14" s="20" customFormat="1" ht="11.25" customHeight="1">
      <c r="A67" s="9" t="s">
        <v>453</v>
      </c>
      <c r="B67" s="11">
        <v>33133.11827299998</v>
      </c>
      <c r="C67" s="11">
        <v>27234.057712999984</v>
      </c>
      <c r="D67" s="11">
        <v>29249.920470000005</v>
      </c>
      <c r="E67" s="12">
        <v>7.401991940546424</v>
      </c>
      <c r="F67" s="12"/>
      <c r="G67" s="11">
        <v>104681.75669000004</v>
      </c>
      <c r="H67" s="11">
        <v>85629.08221000002</v>
      </c>
      <c r="I67" s="11">
        <v>101787.62695</v>
      </c>
      <c r="J67" s="12">
        <v>18.87039347259632</v>
      </c>
      <c r="L67" s="188"/>
      <c r="M67" s="186"/>
      <c r="N67" s="186"/>
    </row>
    <row r="68" spans="1:12" ht="11.25" customHeight="1">
      <c r="A68" s="9" t="s">
        <v>219</v>
      </c>
      <c r="B68" s="11">
        <v>30481.85859</v>
      </c>
      <c r="C68" s="11">
        <v>28391.50103</v>
      </c>
      <c r="D68" s="11">
        <v>28242.952520000006</v>
      </c>
      <c r="E68" s="12">
        <v>-0.5232147107792144</v>
      </c>
      <c r="F68" s="12"/>
      <c r="G68" s="11">
        <v>119969.89443000001</v>
      </c>
      <c r="H68" s="11">
        <v>110930.18284999998</v>
      </c>
      <c r="I68" s="11">
        <v>109237.50630000004</v>
      </c>
      <c r="J68" s="12">
        <v>-1.5258935904656141</v>
      </c>
      <c r="L68" s="189"/>
    </row>
    <row r="69" spans="1:12" ht="11.25" customHeight="1">
      <c r="A69" s="9" t="s">
        <v>220</v>
      </c>
      <c r="B69" s="11">
        <v>16220.85901</v>
      </c>
      <c r="C69" s="11">
        <v>13335.309680000002</v>
      </c>
      <c r="D69" s="11">
        <v>14390.535889999997</v>
      </c>
      <c r="E69" s="12">
        <v>7.913023659155073</v>
      </c>
      <c r="F69" s="12"/>
      <c r="G69" s="11">
        <v>35972.98818999999</v>
      </c>
      <c r="H69" s="11">
        <v>29093.99567</v>
      </c>
      <c r="I69" s="11">
        <v>33715.06128</v>
      </c>
      <c r="J69" s="12">
        <v>15.88322780553986</v>
      </c>
      <c r="L69" s="189"/>
    </row>
    <row r="70" spans="1:12" ht="11.25" customHeight="1">
      <c r="A70" s="9" t="s">
        <v>221</v>
      </c>
      <c r="B70" s="11">
        <v>17162.47509</v>
      </c>
      <c r="C70" s="11">
        <v>15976.48243</v>
      </c>
      <c r="D70" s="11">
        <v>17132.7629</v>
      </c>
      <c r="E70" s="12">
        <v>7.237390802801386</v>
      </c>
      <c r="F70" s="12"/>
      <c r="G70" s="11">
        <v>47345.772909999985</v>
      </c>
      <c r="H70" s="11">
        <v>43865.95172</v>
      </c>
      <c r="I70" s="11">
        <v>46311.09588999999</v>
      </c>
      <c r="J70" s="12">
        <v>5.5741277098182</v>
      </c>
      <c r="L70" s="189"/>
    </row>
    <row r="71" spans="1:12" ht="11.25" customHeight="1">
      <c r="A71" s="9" t="s">
        <v>462</v>
      </c>
      <c r="B71" s="11">
        <v>4234.362929999999</v>
      </c>
      <c r="C71" s="11">
        <v>3740.58158</v>
      </c>
      <c r="D71" s="11">
        <v>4510.056699999999</v>
      </c>
      <c r="E71" s="12">
        <v>20.571002223670234</v>
      </c>
      <c r="F71" s="12"/>
      <c r="G71" s="11">
        <v>15378.592939999999</v>
      </c>
      <c r="H71" s="11">
        <v>13557.510099999998</v>
      </c>
      <c r="I71" s="11">
        <v>15519.39652</v>
      </c>
      <c r="J71" s="12">
        <v>14.470846088471689</v>
      </c>
      <c r="L71" s="189"/>
    </row>
    <row r="72" spans="1:12" ht="11.25" customHeight="1">
      <c r="A72" s="9" t="s">
        <v>222</v>
      </c>
      <c r="B72" s="11">
        <v>17132.98428</v>
      </c>
      <c r="C72" s="11">
        <v>15076.402019999998</v>
      </c>
      <c r="D72" s="11">
        <v>14255.10703</v>
      </c>
      <c r="E72" s="12">
        <v>-5.447552996467508</v>
      </c>
      <c r="F72" s="12"/>
      <c r="G72" s="11">
        <v>43796.69871000001</v>
      </c>
      <c r="H72" s="11">
        <v>38499.09291000001</v>
      </c>
      <c r="I72" s="11">
        <v>35522.506649999996</v>
      </c>
      <c r="J72" s="12">
        <v>-7.731575045049581</v>
      </c>
      <c r="L72" s="189"/>
    </row>
    <row r="73" spans="1:12" ht="11.25" customHeight="1">
      <c r="A73" s="9"/>
      <c r="B73" s="11"/>
      <c r="C73" s="11"/>
      <c r="D73" s="11"/>
      <c r="E73" s="12"/>
      <c r="F73" s="12"/>
      <c r="G73" s="11"/>
      <c r="H73" s="11"/>
      <c r="I73" s="11"/>
      <c r="J73" s="12"/>
      <c r="L73" s="189"/>
    </row>
    <row r="74" spans="1:14" s="20" customFormat="1" ht="11.25" customHeight="1">
      <c r="A74" s="17" t="s">
        <v>1</v>
      </c>
      <c r="B74" s="18">
        <v>141627.06793019996</v>
      </c>
      <c r="C74" s="18">
        <v>96768.5525982</v>
      </c>
      <c r="D74" s="18">
        <v>91551.73748999998</v>
      </c>
      <c r="E74" s="16">
        <v>-5.391023186903638</v>
      </c>
      <c r="F74" s="16"/>
      <c r="G74" s="18">
        <v>471824.62989</v>
      </c>
      <c r="H74" s="18">
        <v>322881.47780000005</v>
      </c>
      <c r="I74" s="18">
        <v>267476.97445000004</v>
      </c>
      <c r="J74" s="16">
        <v>-17.159393511051377</v>
      </c>
      <c r="L74" s="188"/>
      <c r="M74" s="186"/>
      <c r="N74" s="186"/>
    </row>
    <row r="75" spans="1:12" ht="11.25" customHeight="1">
      <c r="A75" s="9" t="s">
        <v>224</v>
      </c>
      <c r="B75" s="11">
        <v>64451.29292999999</v>
      </c>
      <c r="C75" s="11">
        <v>47312.227719999995</v>
      </c>
      <c r="D75" s="11">
        <v>43616.58225</v>
      </c>
      <c r="E75" s="12">
        <v>-7.811184651611242</v>
      </c>
      <c r="F75" s="12"/>
      <c r="G75" s="11">
        <v>233018.04142</v>
      </c>
      <c r="H75" s="11">
        <v>166680.53981000005</v>
      </c>
      <c r="I75" s="11">
        <v>139357.88242000004</v>
      </c>
      <c r="J75" s="12">
        <v>-16.392229963464985</v>
      </c>
      <c r="L75" s="189"/>
    </row>
    <row r="76" spans="1:12" ht="11.25" customHeight="1">
      <c r="A76" s="9" t="s">
        <v>96</v>
      </c>
      <c r="B76" s="11">
        <v>5997.160230000001</v>
      </c>
      <c r="C76" s="11">
        <v>4279.822730000001</v>
      </c>
      <c r="D76" s="11">
        <v>3764.12355</v>
      </c>
      <c r="E76" s="12">
        <v>-12.049545332453548</v>
      </c>
      <c r="F76" s="12"/>
      <c r="G76" s="11">
        <v>37660.47868000001</v>
      </c>
      <c r="H76" s="11">
        <v>27126.919510000003</v>
      </c>
      <c r="I76" s="11">
        <v>22821.544700000006</v>
      </c>
      <c r="J76" s="12">
        <v>-15.87122639713246</v>
      </c>
      <c r="L76" s="189"/>
    </row>
    <row r="77" spans="1:12" ht="11.25" customHeight="1">
      <c r="A77" s="9" t="s">
        <v>225</v>
      </c>
      <c r="B77" s="11">
        <v>4689.349000000001</v>
      </c>
      <c r="C77" s="11">
        <v>3261.1</v>
      </c>
      <c r="D77" s="11">
        <v>3366.89314</v>
      </c>
      <c r="E77" s="12">
        <v>3.2440937107111267</v>
      </c>
      <c r="F77" s="12"/>
      <c r="G77" s="11">
        <v>19619.96263</v>
      </c>
      <c r="H77" s="11">
        <v>13572.07141</v>
      </c>
      <c r="I77" s="11">
        <v>13755.476980000001</v>
      </c>
      <c r="J77" s="12">
        <v>1.3513454539066743</v>
      </c>
      <c r="L77" s="189"/>
    </row>
    <row r="78" spans="1:12" ht="11.25" customHeight="1">
      <c r="A78" s="9" t="s">
        <v>226</v>
      </c>
      <c r="B78" s="11">
        <v>66000.11368</v>
      </c>
      <c r="C78" s="11">
        <v>41523.60518</v>
      </c>
      <c r="D78" s="11">
        <v>40427.83878</v>
      </c>
      <c r="E78" s="12">
        <v>-2.638899958830592</v>
      </c>
      <c r="F78" s="12"/>
      <c r="G78" s="11">
        <v>176459.51634999996</v>
      </c>
      <c r="H78" s="11">
        <v>111394.18023000001</v>
      </c>
      <c r="I78" s="11">
        <v>88214.88852999997</v>
      </c>
      <c r="J78" s="12">
        <v>-20.80835071647445</v>
      </c>
      <c r="L78" s="189"/>
    </row>
    <row r="79" spans="1:12" ht="11.25" customHeight="1">
      <c r="A79" s="9" t="s">
        <v>227</v>
      </c>
      <c r="B79" s="11">
        <v>489.1520902</v>
      </c>
      <c r="C79" s="11">
        <v>391.79696820000004</v>
      </c>
      <c r="D79" s="11">
        <v>376.29976999999997</v>
      </c>
      <c r="E79" s="12">
        <v>-3.9554155488230407</v>
      </c>
      <c r="F79" s="12"/>
      <c r="G79" s="11">
        <v>5066.63081</v>
      </c>
      <c r="H79" s="11">
        <v>4107.76684</v>
      </c>
      <c r="I79" s="11">
        <v>3327.1818200000002</v>
      </c>
      <c r="J79" s="12">
        <v>-19.002661309764108</v>
      </c>
      <c r="L79" s="189"/>
    </row>
    <row r="80" spans="1:12" ht="11.25" customHeight="1">
      <c r="A80" s="9"/>
      <c r="B80" s="11"/>
      <c r="C80" s="11"/>
      <c r="D80" s="11"/>
      <c r="E80" s="12"/>
      <c r="F80" s="12"/>
      <c r="G80" s="11"/>
      <c r="H80" s="11"/>
      <c r="I80" s="11"/>
      <c r="J80" s="12"/>
      <c r="L80" s="189"/>
    </row>
    <row r="81" spans="1:14" s="20" customFormat="1" ht="11.25" customHeight="1">
      <c r="A81" s="17" t="s">
        <v>307</v>
      </c>
      <c r="B81" s="18">
        <v>9913.598968499997</v>
      </c>
      <c r="C81" s="18">
        <v>7300.6363801</v>
      </c>
      <c r="D81" s="18">
        <v>10842.738414099998</v>
      </c>
      <c r="E81" s="16">
        <v>48.51771612204965</v>
      </c>
      <c r="F81" s="16"/>
      <c r="G81" s="18">
        <v>48070.72813</v>
      </c>
      <c r="H81" s="18">
        <v>35372.210810000004</v>
      </c>
      <c r="I81" s="18">
        <v>47896.063460000005</v>
      </c>
      <c r="J81" s="16">
        <v>35.405908658837376</v>
      </c>
      <c r="L81" s="188"/>
      <c r="M81" s="186"/>
      <c r="N81" s="186"/>
    </row>
    <row r="82" spans="1:12" ht="11.25" customHeight="1">
      <c r="A82" s="9" t="s">
        <v>228</v>
      </c>
      <c r="B82" s="11">
        <v>9520.938936399998</v>
      </c>
      <c r="C82" s="11">
        <v>7031.2352280000005</v>
      </c>
      <c r="D82" s="11">
        <v>10723.4267104</v>
      </c>
      <c r="E82" s="12">
        <v>52.511278070983025</v>
      </c>
      <c r="F82" s="12"/>
      <c r="G82" s="11">
        <v>41527.12698</v>
      </c>
      <c r="H82" s="11">
        <v>30963.178920000002</v>
      </c>
      <c r="I82" s="11">
        <v>44657.357780000006</v>
      </c>
      <c r="J82" s="12">
        <v>44.22730267903643</v>
      </c>
      <c r="L82" s="189"/>
    </row>
    <row r="83" spans="1:12" ht="11.25" customHeight="1">
      <c r="A83" s="9" t="s">
        <v>229</v>
      </c>
      <c r="B83" s="11">
        <v>367.51680999999996</v>
      </c>
      <c r="C83" s="11">
        <v>247.08875</v>
      </c>
      <c r="D83" s="11">
        <v>115.1405</v>
      </c>
      <c r="E83" s="12">
        <v>-53.401156467058904</v>
      </c>
      <c r="F83" s="12"/>
      <c r="G83" s="11">
        <v>6167.95216</v>
      </c>
      <c r="H83" s="11">
        <v>4069.26105</v>
      </c>
      <c r="I83" s="11">
        <v>3135.7022</v>
      </c>
      <c r="J83" s="12">
        <v>-22.94172918692449</v>
      </c>
      <c r="L83" s="189"/>
    </row>
    <row r="84" spans="1:12" ht="11.25" customHeight="1">
      <c r="A84" s="9" t="s">
        <v>319</v>
      </c>
      <c r="B84" s="11">
        <v>15.628481299999999</v>
      </c>
      <c r="C84" s="11">
        <v>12.9745613</v>
      </c>
      <c r="D84" s="11">
        <v>3.4</v>
      </c>
      <c r="E84" s="12">
        <v>-73.79487505292376</v>
      </c>
      <c r="F84" s="12"/>
      <c r="G84" s="11">
        <v>208.54475000000002</v>
      </c>
      <c r="H84" s="11">
        <v>175.65344</v>
      </c>
      <c r="I84" s="11">
        <v>56.97486</v>
      </c>
      <c r="J84" s="12">
        <v>-67.564051122483</v>
      </c>
      <c r="L84" s="189"/>
    </row>
    <row r="85" spans="1:12" ht="11.25" customHeight="1">
      <c r="A85" s="9" t="s">
        <v>0</v>
      </c>
      <c r="B85" s="11">
        <v>9.5147408</v>
      </c>
      <c r="C85" s="11">
        <v>9.3378408</v>
      </c>
      <c r="D85" s="11">
        <v>0.7712037</v>
      </c>
      <c r="E85" s="12">
        <v>-91.74109179501112</v>
      </c>
      <c r="F85" s="12"/>
      <c r="G85" s="11">
        <v>167.10424</v>
      </c>
      <c r="H85" s="11">
        <v>164.1174</v>
      </c>
      <c r="I85" s="11">
        <v>46.028620000000004</v>
      </c>
      <c r="J85" s="12">
        <v>-71.9538452351792</v>
      </c>
      <c r="L85" s="189"/>
    </row>
    <row r="86" spans="1:12" ht="11.25" customHeight="1">
      <c r="A86" s="9"/>
      <c r="B86" s="11"/>
      <c r="C86" s="11"/>
      <c r="D86" s="11"/>
      <c r="E86" s="12"/>
      <c r="F86" s="12"/>
      <c r="G86" s="11"/>
      <c r="H86" s="11"/>
      <c r="I86" s="11"/>
      <c r="J86" s="12"/>
      <c r="L86" s="189"/>
    </row>
    <row r="87" spans="1:14" s="20" customFormat="1" ht="11.25" customHeight="1">
      <c r="A87" s="17" t="s">
        <v>2</v>
      </c>
      <c r="B87" s="18">
        <v>121297.88387080003</v>
      </c>
      <c r="C87" s="18">
        <v>92880.0681408</v>
      </c>
      <c r="D87" s="18">
        <v>81475.89748000003</v>
      </c>
      <c r="E87" s="16">
        <v>-12.27838317636892</v>
      </c>
      <c r="F87" s="16"/>
      <c r="G87" s="18">
        <v>221566.24313999998</v>
      </c>
      <c r="H87" s="18">
        <v>170911.41976999998</v>
      </c>
      <c r="I87" s="18">
        <v>139636.97047999996</v>
      </c>
      <c r="J87" s="16">
        <v>-18.29863056084075</v>
      </c>
      <c r="L87" s="188"/>
      <c r="M87" s="186"/>
      <c r="N87" s="186"/>
    </row>
    <row r="88" spans="1:12" ht="11.25" customHeight="1">
      <c r="A88" s="9" t="s">
        <v>96</v>
      </c>
      <c r="B88" s="11">
        <v>85128.60490000002</v>
      </c>
      <c r="C88" s="11">
        <v>63838.620800000004</v>
      </c>
      <c r="D88" s="11">
        <v>53104.05550000002</v>
      </c>
      <c r="E88" s="12">
        <v>-16.815158544277296</v>
      </c>
      <c r="F88" s="12"/>
      <c r="G88" s="11">
        <v>121951.87770000001</v>
      </c>
      <c r="H88" s="11">
        <v>92028.10409</v>
      </c>
      <c r="I88" s="11">
        <v>67826.25523999998</v>
      </c>
      <c r="J88" s="12">
        <v>-26.29832385369096</v>
      </c>
      <c r="L88" s="189"/>
    </row>
    <row r="89" spans="1:12" ht="11.25" customHeight="1">
      <c r="A89" s="9" t="s">
        <v>230</v>
      </c>
      <c r="B89" s="11">
        <v>26977.97224</v>
      </c>
      <c r="C89" s="11">
        <v>21931.20521</v>
      </c>
      <c r="D89" s="11">
        <v>20567.827450000004</v>
      </c>
      <c r="E89" s="12">
        <v>-6.216611202827721</v>
      </c>
      <c r="F89" s="12"/>
      <c r="G89" s="11">
        <v>62242.157059999976</v>
      </c>
      <c r="H89" s="11">
        <v>50956.63595999997</v>
      </c>
      <c r="I89" s="11">
        <v>36627.11698999999</v>
      </c>
      <c r="J89" s="12">
        <v>-28.121006616779795</v>
      </c>
      <c r="L89" s="189"/>
    </row>
    <row r="90" spans="1:12" ht="11.25" customHeight="1">
      <c r="A90" s="9" t="s">
        <v>320</v>
      </c>
      <c r="B90" s="11">
        <v>69.102</v>
      </c>
      <c r="C90" s="11">
        <v>34.339999999999996</v>
      </c>
      <c r="D90" s="11">
        <v>68.13346000000001</v>
      </c>
      <c r="E90" s="12">
        <v>98.40844496214334</v>
      </c>
      <c r="F90" s="12"/>
      <c r="G90" s="11">
        <v>115.68813</v>
      </c>
      <c r="H90" s="11">
        <v>66.19673</v>
      </c>
      <c r="I90" s="11">
        <v>186.41627</v>
      </c>
      <c r="J90" s="12">
        <v>181.60948433555552</v>
      </c>
      <c r="L90" s="189"/>
    </row>
    <row r="91" spans="1:12" ht="11.25" customHeight="1">
      <c r="A91" s="9" t="s">
        <v>411</v>
      </c>
      <c r="B91" s="11">
        <v>9122.2047308</v>
      </c>
      <c r="C91" s="11">
        <v>7075.9021308</v>
      </c>
      <c r="D91" s="11">
        <v>7735.88107</v>
      </c>
      <c r="E91" s="12">
        <v>9.32713492923034</v>
      </c>
      <c r="F91" s="12"/>
      <c r="G91" s="11">
        <v>37256.520249999994</v>
      </c>
      <c r="H91" s="11">
        <v>27860.482990000004</v>
      </c>
      <c r="I91" s="11">
        <v>34997.181979999994</v>
      </c>
      <c r="J91" s="12">
        <v>25.615848054614034</v>
      </c>
      <c r="L91" s="189"/>
    </row>
    <row r="92" spans="1:14" s="20" customFormat="1" ht="11.25" customHeight="1">
      <c r="A92" s="17"/>
      <c r="B92" s="18"/>
      <c r="C92" s="18"/>
      <c r="D92" s="18"/>
      <c r="E92" s="16"/>
      <c r="F92" s="16"/>
      <c r="G92" s="18"/>
      <c r="H92" s="18"/>
      <c r="I92" s="18"/>
      <c r="J92" s="12"/>
      <c r="L92" s="188"/>
      <c r="M92" s="186"/>
      <c r="N92" s="186"/>
    </row>
    <row r="93" spans="1:14" s="20" customFormat="1" ht="11.25" customHeight="1">
      <c r="A93" s="17" t="s">
        <v>344</v>
      </c>
      <c r="B93" s="18">
        <v>1713.80771</v>
      </c>
      <c r="C93" s="18">
        <v>1296.7944900000002</v>
      </c>
      <c r="D93" s="18">
        <v>1275.64212</v>
      </c>
      <c r="E93" s="16">
        <v>-1.6311273808697422</v>
      </c>
      <c r="F93" s="16"/>
      <c r="G93" s="18">
        <v>6354.52597</v>
      </c>
      <c r="H93" s="18">
        <v>4601.8286100000005</v>
      </c>
      <c r="I93" s="18">
        <v>6754.853120000002</v>
      </c>
      <c r="J93" s="16">
        <v>46.78628198628198</v>
      </c>
      <c r="L93" s="188"/>
      <c r="M93" s="186"/>
      <c r="N93" s="186"/>
    </row>
    <row r="94" spans="1:12" ht="10.5">
      <c r="A94" s="92"/>
      <c r="B94" s="98"/>
      <c r="C94" s="98"/>
      <c r="D94" s="98"/>
      <c r="E94" s="98"/>
      <c r="F94" s="98"/>
      <c r="G94" s="98"/>
      <c r="H94" s="98"/>
      <c r="I94" s="98"/>
      <c r="J94" s="92"/>
      <c r="L94" s="189"/>
    </row>
    <row r="95" spans="1:12" ht="10.5">
      <c r="A95" s="9" t="s">
        <v>485</v>
      </c>
      <c r="B95" s="9"/>
      <c r="C95" s="9"/>
      <c r="D95" s="9"/>
      <c r="E95" s="9"/>
      <c r="F95" s="9"/>
      <c r="G95" s="9"/>
      <c r="H95" s="9"/>
      <c r="I95" s="9"/>
      <c r="J95" s="9"/>
      <c r="L95" s="189"/>
    </row>
    <row r="96" spans="1:12" ht="19.5" customHeight="1">
      <c r="A96" s="332" t="s">
        <v>165</v>
      </c>
      <c r="B96" s="332"/>
      <c r="C96" s="332"/>
      <c r="D96" s="332"/>
      <c r="E96" s="332"/>
      <c r="F96" s="332"/>
      <c r="G96" s="332"/>
      <c r="H96" s="332"/>
      <c r="I96" s="332"/>
      <c r="J96" s="332"/>
      <c r="L96" s="189"/>
    </row>
    <row r="97" spans="1:12" ht="19.5" customHeight="1">
      <c r="A97" s="333" t="s">
        <v>162</v>
      </c>
      <c r="B97" s="333"/>
      <c r="C97" s="333"/>
      <c r="D97" s="333"/>
      <c r="E97" s="333"/>
      <c r="F97" s="333"/>
      <c r="G97" s="333"/>
      <c r="H97" s="333"/>
      <c r="I97" s="333"/>
      <c r="J97" s="333"/>
      <c r="L97" s="189"/>
    </row>
    <row r="98" spans="1:15" s="20" customFormat="1" ht="10.5">
      <c r="A98" s="17"/>
      <c r="B98" s="334" t="s">
        <v>107</v>
      </c>
      <c r="C98" s="334"/>
      <c r="D98" s="334"/>
      <c r="E98" s="334"/>
      <c r="F98" s="132"/>
      <c r="G98" s="334" t="s">
        <v>108</v>
      </c>
      <c r="H98" s="334"/>
      <c r="I98" s="334"/>
      <c r="J98" s="334"/>
      <c r="K98" s="99"/>
      <c r="L98" s="185"/>
      <c r="M98" s="185"/>
      <c r="N98" s="185"/>
      <c r="O98" s="99"/>
    </row>
    <row r="99" spans="1:15" s="20" customFormat="1" ht="10.5">
      <c r="A99" s="17" t="s">
        <v>280</v>
      </c>
      <c r="B99" s="336">
        <v>2014</v>
      </c>
      <c r="C99" s="335" t="s">
        <v>499</v>
      </c>
      <c r="D99" s="335"/>
      <c r="E99" s="335"/>
      <c r="F99" s="132"/>
      <c r="G99" s="336">
        <v>2014</v>
      </c>
      <c r="H99" s="335" t="s">
        <v>499</v>
      </c>
      <c r="I99" s="335"/>
      <c r="J99" s="335"/>
      <c r="K99" s="99"/>
      <c r="L99" s="185"/>
      <c r="M99" s="185"/>
      <c r="N99" s="185"/>
      <c r="O99" s="99"/>
    </row>
    <row r="100" spans="1:14" s="20" customFormat="1" ht="10.5">
      <c r="A100" s="133"/>
      <c r="B100" s="338"/>
      <c r="C100" s="284">
        <v>2014</v>
      </c>
      <c r="D100" s="284">
        <v>2015</v>
      </c>
      <c r="E100" s="134" t="s">
        <v>510</v>
      </c>
      <c r="F100" s="135"/>
      <c r="G100" s="338"/>
      <c r="H100" s="284">
        <v>2014</v>
      </c>
      <c r="I100" s="284">
        <v>2015</v>
      </c>
      <c r="J100" s="134" t="s">
        <v>510</v>
      </c>
      <c r="L100" s="186"/>
      <c r="M100" s="186"/>
      <c r="N100" s="186"/>
    </row>
    <row r="101" spans="1:12" ht="10.5">
      <c r="A101" s="9"/>
      <c r="B101" s="9"/>
      <c r="C101" s="9"/>
      <c r="D101" s="9"/>
      <c r="E101" s="9"/>
      <c r="F101" s="9"/>
      <c r="G101" s="9"/>
      <c r="H101" s="9"/>
      <c r="I101" s="9"/>
      <c r="J101" s="11"/>
      <c r="L101" s="189"/>
    </row>
    <row r="102" spans="1:14" s="21" customFormat="1" ht="10.5">
      <c r="A102" s="94" t="s">
        <v>314</v>
      </c>
      <c r="B102" s="94">
        <v>94864.24938939999</v>
      </c>
      <c r="C102" s="94">
        <v>91732.89735649998</v>
      </c>
      <c r="D102" s="94">
        <v>37071.314121799995</v>
      </c>
      <c r="E102" s="16">
        <v>-59.587764923928674</v>
      </c>
      <c r="F102" s="94"/>
      <c r="G102" s="94">
        <v>496924.6845600001</v>
      </c>
      <c r="H102" s="94">
        <v>471516.62039</v>
      </c>
      <c r="I102" s="94">
        <v>268049.42221</v>
      </c>
      <c r="J102" s="16">
        <v>-43.15164924869638</v>
      </c>
      <c r="L102" s="188"/>
      <c r="M102" s="225"/>
      <c r="N102" s="225"/>
    </row>
    <row r="103" spans="1:21" ht="11.25" customHeight="1">
      <c r="A103" s="17"/>
      <c r="B103" s="18"/>
      <c r="C103" s="18"/>
      <c r="D103" s="18"/>
      <c r="E103" s="16"/>
      <c r="F103" s="16"/>
      <c r="G103" s="18"/>
      <c r="H103" s="18"/>
      <c r="I103" s="18"/>
      <c r="J103" s="12"/>
      <c r="K103" s="91"/>
      <c r="L103" s="191"/>
      <c r="M103" s="184"/>
      <c r="N103" s="184"/>
      <c r="O103" s="91"/>
      <c r="P103" s="91"/>
      <c r="Q103" s="91"/>
      <c r="R103" s="91"/>
      <c r="S103" s="91"/>
      <c r="T103" s="91"/>
      <c r="U103" s="91"/>
    </row>
    <row r="104" spans="1:21" ht="11.25" customHeight="1">
      <c r="A104" s="9" t="s">
        <v>321</v>
      </c>
      <c r="B104" s="11">
        <v>591</v>
      </c>
      <c r="C104" s="11">
        <v>566</v>
      </c>
      <c r="D104" s="11">
        <v>742</v>
      </c>
      <c r="E104" s="12">
        <v>31.095406360424022</v>
      </c>
      <c r="F104" s="16"/>
      <c r="G104" s="11">
        <v>656</v>
      </c>
      <c r="H104" s="11">
        <v>629.75</v>
      </c>
      <c r="I104" s="11">
        <v>780.85</v>
      </c>
      <c r="J104" s="12">
        <v>23.993648273124265</v>
      </c>
      <c r="K104" s="91"/>
      <c r="L104" s="191"/>
      <c r="M104" s="184"/>
      <c r="N104" s="184"/>
      <c r="O104" s="91"/>
      <c r="P104" s="91"/>
      <c r="Q104" s="91"/>
      <c r="R104" s="91"/>
      <c r="S104" s="91"/>
      <c r="T104" s="91"/>
      <c r="U104" s="91"/>
    </row>
    <row r="105" spans="1:21" ht="11.25" customHeight="1">
      <c r="A105" s="9" t="s">
        <v>345</v>
      </c>
      <c r="B105" s="11">
        <v>1.355</v>
      </c>
      <c r="C105" s="11">
        <v>1.355</v>
      </c>
      <c r="D105" s="11">
        <v>62.9235</v>
      </c>
      <c r="E105" s="12">
        <v>4543.80073800738</v>
      </c>
      <c r="F105" s="16"/>
      <c r="G105" s="11">
        <v>19.86702</v>
      </c>
      <c r="H105" s="11">
        <v>19.86702</v>
      </c>
      <c r="I105" s="11">
        <v>98.89043</v>
      </c>
      <c r="J105" s="12">
        <v>397.76176799540144</v>
      </c>
      <c r="K105" s="91"/>
      <c r="L105" s="191"/>
      <c r="M105" s="184"/>
      <c r="N105" s="184"/>
      <c r="O105" s="91"/>
      <c r="P105" s="91"/>
      <c r="Q105" s="91"/>
      <c r="R105" s="91"/>
      <c r="S105" s="91"/>
      <c r="T105" s="91"/>
      <c r="U105" s="91"/>
    </row>
    <row r="106" spans="1:21" ht="11.25" customHeight="1">
      <c r="A106" s="9" t="s">
        <v>396</v>
      </c>
      <c r="B106" s="11">
        <v>1148.4548940000002</v>
      </c>
      <c r="C106" s="11">
        <v>1120.814894</v>
      </c>
      <c r="D106" s="11">
        <v>1390.15772</v>
      </c>
      <c r="E106" s="12">
        <v>24.030982050814885</v>
      </c>
      <c r="F106" s="16"/>
      <c r="G106" s="11">
        <v>3202.46607</v>
      </c>
      <c r="H106" s="11">
        <v>3113.5868</v>
      </c>
      <c r="I106" s="11">
        <v>4064.08465</v>
      </c>
      <c r="J106" s="12">
        <v>30.52742419128961</v>
      </c>
      <c r="K106" s="91"/>
      <c r="L106" s="191"/>
      <c r="M106" s="184"/>
      <c r="N106" s="184"/>
      <c r="O106" s="91"/>
      <c r="P106" s="91"/>
      <c r="Q106" s="91"/>
      <c r="R106" s="91"/>
      <c r="S106" s="91"/>
      <c r="T106" s="91"/>
      <c r="U106" s="91"/>
    </row>
    <row r="107" spans="1:21" ht="11.25" customHeight="1">
      <c r="A107" s="9" t="s">
        <v>352</v>
      </c>
      <c r="B107" s="11">
        <v>193.61965</v>
      </c>
      <c r="C107" s="11">
        <v>184.05782000000002</v>
      </c>
      <c r="D107" s="11">
        <v>603.9462139999999</v>
      </c>
      <c r="E107" s="12">
        <v>228.12852722041362</v>
      </c>
      <c r="F107" s="16"/>
      <c r="G107" s="11">
        <v>2501.6752699999997</v>
      </c>
      <c r="H107" s="11">
        <v>2300.77348</v>
      </c>
      <c r="I107" s="11">
        <v>7285.04271</v>
      </c>
      <c r="J107" s="12">
        <v>216.63450458408448</v>
      </c>
      <c r="K107" s="91"/>
      <c r="L107" s="191"/>
      <c r="M107" s="184"/>
      <c r="N107" s="184"/>
      <c r="O107" s="91"/>
      <c r="P107" s="91"/>
      <c r="Q107" s="91"/>
      <c r="R107" s="91"/>
      <c r="S107" s="91"/>
      <c r="T107" s="91"/>
      <c r="U107" s="91"/>
    </row>
    <row r="108" spans="1:21" ht="11.25" customHeight="1">
      <c r="A108" s="9" t="s">
        <v>322</v>
      </c>
      <c r="B108" s="11">
        <v>0.0838</v>
      </c>
      <c r="C108" s="11">
        <v>0.0838</v>
      </c>
      <c r="D108" s="11">
        <v>0.027600000000000003</v>
      </c>
      <c r="E108" s="12">
        <v>-67.06443914081146</v>
      </c>
      <c r="F108" s="16"/>
      <c r="G108" s="11">
        <v>43.118449999999996</v>
      </c>
      <c r="H108" s="11">
        <v>43.118449999999996</v>
      </c>
      <c r="I108" s="11">
        <v>42.20592</v>
      </c>
      <c r="J108" s="12">
        <v>-2.116333031451717</v>
      </c>
      <c r="K108" s="91"/>
      <c r="L108" s="191"/>
      <c r="M108" s="184"/>
      <c r="N108" s="184"/>
      <c r="O108" s="91"/>
      <c r="P108" s="91"/>
      <c r="Q108" s="91"/>
      <c r="R108" s="91"/>
      <c r="S108" s="91"/>
      <c r="T108" s="91"/>
      <c r="U108" s="91"/>
    </row>
    <row r="109" spans="1:21" ht="11.25" customHeight="1">
      <c r="A109" s="9" t="s">
        <v>82</v>
      </c>
      <c r="B109" s="11">
        <v>32.6053</v>
      </c>
      <c r="C109" s="11">
        <v>32.6053</v>
      </c>
      <c r="D109" s="11">
        <v>0.3926</v>
      </c>
      <c r="E109" s="12">
        <v>-98.79590127985327</v>
      </c>
      <c r="F109" s="16"/>
      <c r="G109" s="11">
        <v>22.763009999999998</v>
      </c>
      <c r="H109" s="11">
        <v>22.763009999999998</v>
      </c>
      <c r="I109" s="11">
        <v>6.38292</v>
      </c>
      <c r="J109" s="12">
        <v>-71.95924440572665</v>
      </c>
      <c r="K109" s="91"/>
      <c r="L109" s="191"/>
      <c r="M109" s="184"/>
      <c r="N109" s="184"/>
      <c r="O109" s="91"/>
      <c r="P109" s="91"/>
      <c r="Q109" s="91"/>
      <c r="R109" s="91"/>
      <c r="S109" s="91"/>
      <c r="T109" s="91"/>
      <c r="U109" s="91"/>
    </row>
    <row r="110" spans="1:21" ht="11.25" customHeight="1">
      <c r="A110" s="9" t="s">
        <v>397</v>
      </c>
      <c r="B110" s="11">
        <v>73979.08133739998</v>
      </c>
      <c r="C110" s="11">
        <v>72296.8646414</v>
      </c>
      <c r="D110" s="11">
        <v>20746.4005086</v>
      </c>
      <c r="E110" s="12">
        <v>-71.30387242724242</v>
      </c>
      <c r="F110" s="16"/>
      <c r="G110" s="11">
        <v>279655.51376</v>
      </c>
      <c r="H110" s="11">
        <v>272904.90999</v>
      </c>
      <c r="I110" s="11">
        <v>85400.54785</v>
      </c>
      <c r="J110" s="12">
        <v>-68.70684816439201</v>
      </c>
      <c r="K110" s="91"/>
      <c r="L110" s="191"/>
      <c r="M110" s="184"/>
      <c r="N110" s="184"/>
      <c r="O110" s="91"/>
      <c r="P110" s="91"/>
      <c r="Q110" s="91"/>
      <c r="R110" s="91"/>
      <c r="S110" s="91"/>
      <c r="T110" s="91"/>
      <c r="U110" s="91"/>
    </row>
    <row r="111" spans="1:21" ht="11.25" customHeight="1">
      <c r="A111" s="9" t="s">
        <v>391</v>
      </c>
      <c r="B111" s="11">
        <v>2902.976</v>
      </c>
      <c r="C111" s="11">
        <v>2801.976</v>
      </c>
      <c r="D111" s="11">
        <v>1478.095</v>
      </c>
      <c r="E111" s="12">
        <v>-47.248120612025225</v>
      </c>
      <c r="F111" s="16"/>
      <c r="G111" s="11">
        <v>2367.94251</v>
      </c>
      <c r="H111" s="11">
        <v>2330.4125099999997</v>
      </c>
      <c r="I111" s="11">
        <v>1155.05049</v>
      </c>
      <c r="J111" s="12">
        <v>-50.43579258849755</v>
      </c>
      <c r="K111" s="91"/>
      <c r="L111" s="191"/>
      <c r="M111" s="184"/>
      <c r="N111" s="184"/>
      <c r="O111" s="91"/>
      <c r="P111" s="91"/>
      <c r="Q111" s="91"/>
      <c r="R111" s="91"/>
      <c r="S111" s="91"/>
      <c r="T111" s="91"/>
      <c r="U111" s="91"/>
    </row>
    <row r="112" spans="1:21" ht="11.25" customHeight="1">
      <c r="A112" s="9" t="s">
        <v>358</v>
      </c>
      <c r="B112" s="11">
        <v>0.49122000000000005</v>
      </c>
      <c r="C112" s="11">
        <v>0.49122000000000005</v>
      </c>
      <c r="D112" s="11">
        <v>0.016</v>
      </c>
      <c r="E112" s="12">
        <v>-96.74280363177395</v>
      </c>
      <c r="F112" s="16"/>
      <c r="G112" s="11">
        <v>1.08068</v>
      </c>
      <c r="H112" s="11">
        <v>1.08068</v>
      </c>
      <c r="I112" s="11">
        <v>0.038079999999999996</v>
      </c>
      <c r="J112" s="12">
        <v>-96.4762927045934</v>
      </c>
      <c r="K112" s="91"/>
      <c r="L112" s="191"/>
      <c r="M112" s="184"/>
      <c r="N112" s="184"/>
      <c r="O112" s="91"/>
      <c r="P112" s="91"/>
      <c r="Q112" s="91"/>
      <c r="R112" s="91"/>
      <c r="S112" s="91"/>
      <c r="T112" s="91"/>
      <c r="U112" s="91"/>
    </row>
    <row r="113" spans="1:21" ht="11.25" customHeight="1">
      <c r="A113" s="9" t="s">
        <v>398</v>
      </c>
      <c r="B113" s="11">
        <v>2819.150722</v>
      </c>
      <c r="C113" s="11">
        <v>2819.150722</v>
      </c>
      <c r="D113" s="11">
        <v>4034.962617</v>
      </c>
      <c r="E113" s="12">
        <v>43.12688518255109</v>
      </c>
      <c r="F113" s="16"/>
      <c r="G113" s="11">
        <v>6964.877369999999</v>
      </c>
      <c r="H113" s="11">
        <v>6964.877369999999</v>
      </c>
      <c r="I113" s="11">
        <v>7866.712889999999</v>
      </c>
      <c r="J113" s="12">
        <v>12.948333073091845</v>
      </c>
      <c r="K113" s="91"/>
      <c r="L113" s="191"/>
      <c r="M113" s="184"/>
      <c r="N113" s="184"/>
      <c r="O113" s="91"/>
      <c r="P113" s="91"/>
      <c r="Q113" s="91"/>
      <c r="R113" s="91"/>
      <c r="S113" s="91"/>
      <c r="T113" s="91"/>
      <c r="U113" s="91"/>
    </row>
    <row r="114" spans="1:21" ht="11.25" customHeight="1">
      <c r="A114" s="9" t="s">
        <v>323</v>
      </c>
      <c r="B114" s="11">
        <v>5445.682177999999</v>
      </c>
      <c r="C114" s="11">
        <v>5445.6571779999995</v>
      </c>
      <c r="D114" s="11">
        <v>3296.890169</v>
      </c>
      <c r="E114" s="12">
        <v>-39.45835991440737</v>
      </c>
      <c r="F114" s="16"/>
      <c r="G114" s="11">
        <v>18544.346419999998</v>
      </c>
      <c r="H114" s="11">
        <v>18544.064169999998</v>
      </c>
      <c r="I114" s="11">
        <v>11992.017280000002</v>
      </c>
      <c r="J114" s="12">
        <v>-35.3323135097844</v>
      </c>
      <c r="K114" s="91"/>
      <c r="L114" s="191"/>
      <c r="M114" s="184"/>
      <c r="N114" s="184"/>
      <c r="O114" s="91"/>
      <c r="P114" s="91"/>
      <c r="Q114" s="91"/>
      <c r="R114" s="91"/>
      <c r="S114" s="91"/>
      <c r="T114" s="91"/>
      <c r="U114" s="91"/>
    </row>
    <row r="115" spans="1:21" ht="11.25" customHeight="1">
      <c r="A115" s="9" t="s">
        <v>324</v>
      </c>
      <c r="B115" s="11">
        <v>4447.083667999999</v>
      </c>
      <c r="C115" s="11">
        <v>3760.399728000001</v>
      </c>
      <c r="D115" s="11">
        <v>2460.895433</v>
      </c>
      <c r="E115" s="12">
        <v>-34.55761059984846</v>
      </c>
      <c r="F115" s="16"/>
      <c r="G115" s="11">
        <v>23501.609639999995</v>
      </c>
      <c r="H115" s="11">
        <v>20171.54075</v>
      </c>
      <c r="I115" s="11">
        <v>8708.281530000002</v>
      </c>
      <c r="J115" s="12">
        <v>-56.82887272753321</v>
      </c>
      <c r="K115" s="91"/>
      <c r="L115" s="191"/>
      <c r="M115" s="184"/>
      <c r="N115" s="184"/>
      <c r="O115" s="91"/>
      <c r="P115" s="91"/>
      <c r="Q115" s="91"/>
      <c r="R115" s="91"/>
      <c r="S115" s="91"/>
      <c r="T115" s="91"/>
      <c r="U115" s="91"/>
    </row>
    <row r="116" spans="1:21" ht="11.25" customHeight="1">
      <c r="A116" s="9" t="s">
        <v>325</v>
      </c>
      <c r="B116" s="11">
        <v>0</v>
      </c>
      <c r="C116" s="11">
        <v>0</v>
      </c>
      <c r="D116" s="11">
        <v>1.62</v>
      </c>
      <c r="E116" s="12" t="s">
        <v>512</v>
      </c>
      <c r="F116" s="16"/>
      <c r="G116" s="11">
        <v>0</v>
      </c>
      <c r="H116" s="11">
        <v>0</v>
      </c>
      <c r="I116" s="11">
        <v>32.29585</v>
      </c>
      <c r="J116" s="12" t="s">
        <v>512</v>
      </c>
      <c r="K116" s="91"/>
      <c r="L116" s="191"/>
      <c r="M116" s="184"/>
      <c r="N116" s="184"/>
      <c r="O116" s="91"/>
      <c r="P116" s="91"/>
      <c r="Q116" s="91"/>
      <c r="R116" s="91"/>
      <c r="S116" s="91"/>
      <c r="T116" s="91"/>
      <c r="U116" s="91"/>
    </row>
    <row r="117" spans="1:21" ht="11.25" customHeight="1">
      <c r="A117" s="9" t="s">
        <v>326</v>
      </c>
      <c r="B117" s="11">
        <v>0</v>
      </c>
      <c r="C117" s="11">
        <v>0</v>
      </c>
      <c r="D117" s="11">
        <v>0</v>
      </c>
      <c r="E117" s="12" t="s">
        <v>512</v>
      </c>
      <c r="F117" s="16"/>
      <c r="G117" s="11">
        <v>0</v>
      </c>
      <c r="H117" s="11">
        <v>0</v>
      </c>
      <c r="I117" s="11">
        <v>0</v>
      </c>
      <c r="J117" s="12" t="s">
        <v>512</v>
      </c>
      <c r="K117" s="91"/>
      <c r="L117" s="191"/>
      <c r="M117" s="184"/>
      <c r="N117" s="184"/>
      <c r="O117" s="91"/>
      <c r="P117" s="91"/>
      <c r="Q117" s="91"/>
      <c r="R117" s="91"/>
      <c r="S117" s="91"/>
      <c r="T117" s="91"/>
      <c r="U117" s="91"/>
    </row>
    <row r="118" spans="1:21" ht="11.25" customHeight="1">
      <c r="A118" s="9" t="s">
        <v>351</v>
      </c>
      <c r="B118" s="11">
        <v>0</v>
      </c>
      <c r="C118" s="11">
        <v>0</v>
      </c>
      <c r="D118" s="11">
        <v>0</v>
      </c>
      <c r="E118" s="12" t="s">
        <v>512</v>
      </c>
      <c r="F118" s="16"/>
      <c r="G118" s="11">
        <v>0</v>
      </c>
      <c r="H118" s="11">
        <v>0</v>
      </c>
      <c r="I118" s="11">
        <v>0</v>
      </c>
      <c r="J118" s="12" t="s">
        <v>512</v>
      </c>
      <c r="K118" s="91"/>
      <c r="L118" s="191"/>
      <c r="M118" s="184"/>
      <c r="N118" s="184"/>
      <c r="O118" s="91"/>
      <c r="P118" s="91"/>
      <c r="Q118" s="91"/>
      <c r="R118" s="91"/>
      <c r="S118" s="91"/>
      <c r="T118" s="91"/>
      <c r="U118" s="91"/>
    </row>
    <row r="119" spans="1:21" ht="11.25" customHeight="1">
      <c r="A119" s="9" t="s">
        <v>327</v>
      </c>
      <c r="B119" s="11">
        <v>73.777</v>
      </c>
      <c r="C119" s="11">
        <v>73.777</v>
      </c>
      <c r="D119" s="11">
        <v>68.87671300000001</v>
      </c>
      <c r="E119" s="12">
        <v>-6.6420252924353065</v>
      </c>
      <c r="F119" s="16"/>
      <c r="G119" s="11">
        <v>759.37126</v>
      </c>
      <c r="H119" s="11">
        <v>759.37126</v>
      </c>
      <c r="I119" s="11">
        <v>331.69208999999995</v>
      </c>
      <c r="J119" s="12">
        <v>-56.32016808221055</v>
      </c>
      <c r="K119" s="91"/>
      <c r="L119" s="191"/>
      <c r="M119" s="184"/>
      <c r="N119" s="184"/>
      <c r="O119" s="91"/>
      <c r="P119" s="91"/>
      <c r="Q119" s="91"/>
      <c r="R119" s="91"/>
      <c r="S119" s="91"/>
      <c r="T119" s="91"/>
      <c r="U119" s="91"/>
    </row>
    <row r="120" spans="1:21" ht="11.25" customHeight="1">
      <c r="A120" s="9" t="s">
        <v>399</v>
      </c>
      <c r="B120" s="11">
        <v>617.4534400000001</v>
      </c>
      <c r="C120" s="11">
        <v>525.79844</v>
      </c>
      <c r="D120" s="11">
        <v>330.54114</v>
      </c>
      <c r="E120" s="12">
        <v>-37.13538975125146</v>
      </c>
      <c r="F120" s="12"/>
      <c r="G120" s="11">
        <v>2368.2801199999994</v>
      </c>
      <c r="H120" s="11">
        <v>1882.24111</v>
      </c>
      <c r="I120" s="11">
        <v>841.0692399999999</v>
      </c>
      <c r="J120" s="12">
        <v>-55.315541907380826</v>
      </c>
      <c r="K120" s="286"/>
      <c r="L120" s="286"/>
      <c r="M120" s="286"/>
      <c r="N120" s="286"/>
      <c r="O120" s="286"/>
      <c r="P120" s="91"/>
      <c r="Q120" s="91"/>
      <c r="R120" s="91"/>
      <c r="S120" s="91"/>
      <c r="T120" s="91"/>
      <c r="U120" s="91"/>
    </row>
    <row r="121" spans="1:12" ht="11.25" customHeight="1">
      <c r="A121" s="9" t="s">
        <v>328</v>
      </c>
      <c r="B121" s="11">
        <v>1090.8375484000003</v>
      </c>
      <c r="C121" s="11">
        <v>1014.0326753999999</v>
      </c>
      <c r="D121" s="11">
        <v>1302.0948002000002</v>
      </c>
      <c r="E121" s="12">
        <v>28.407578156825167</v>
      </c>
      <c r="F121" s="12"/>
      <c r="G121" s="11">
        <v>129973.55466000001</v>
      </c>
      <c r="H121" s="11">
        <v>121671.2282</v>
      </c>
      <c r="I121" s="11">
        <v>124941.84982</v>
      </c>
      <c r="J121" s="12">
        <v>2.6880813717305756</v>
      </c>
      <c r="L121" s="189"/>
    </row>
    <row r="122" spans="1:12" ht="11.25" customHeight="1">
      <c r="A122" s="9" t="s">
        <v>329</v>
      </c>
      <c r="B122" s="11">
        <v>20.952943299999998</v>
      </c>
      <c r="C122" s="11">
        <v>2.4388433000000003</v>
      </c>
      <c r="D122" s="11">
        <v>25.208263700000003</v>
      </c>
      <c r="E122" s="12">
        <v>933.6155545540789</v>
      </c>
      <c r="F122" s="12"/>
      <c r="G122" s="11">
        <v>2005.3357099999998</v>
      </c>
      <c r="H122" s="11">
        <v>1090.3043499999999</v>
      </c>
      <c r="I122" s="11">
        <v>1309.05493</v>
      </c>
      <c r="J122" s="12">
        <v>20.063258483743567</v>
      </c>
      <c r="L122" s="189"/>
    </row>
    <row r="123" spans="1:12" ht="10.5">
      <c r="A123" s="9" t="s">
        <v>353</v>
      </c>
      <c r="B123" s="11">
        <v>15.4096883</v>
      </c>
      <c r="C123" s="11">
        <v>9.849094400000002</v>
      </c>
      <c r="D123" s="11">
        <v>10.901463299999998</v>
      </c>
      <c r="E123" s="12">
        <v>10.684930586105423</v>
      </c>
      <c r="F123" s="12"/>
      <c r="G123" s="11">
        <v>15244.097330000004</v>
      </c>
      <c r="H123" s="11">
        <v>11870.563479999999</v>
      </c>
      <c r="I123" s="11">
        <v>11017.730379999999</v>
      </c>
      <c r="J123" s="12">
        <v>-7.184436538643567</v>
      </c>
      <c r="L123" s="189"/>
    </row>
    <row r="124" spans="1:12" ht="10.5">
      <c r="A124" s="9"/>
      <c r="B124" s="11"/>
      <c r="C124" s="11"/>
      <c r="D124" s="11"/>
      <c r="E124" s="12"/>
      <c r="F124" s="12"/>
      <c r="G124" s="11"/>
      <c r="H124" s="11"/>
      <c r="I124" s="11"/>
      <c r="J124" s="12"/>
      <c r="L124" s="189"/>
    </row>
    <row r="125" spans="1:12" ht="10.5">
      <c r="A125" s="17" t="s">
        <v>435</v>
      </c>
      <c r="B125" s="18">
        <v>1484.235</v>
      </c>
      <c r="C125" s="18">
        <v>1077.545</v>
      </c>
      <c r="D125" s="18">
        <v>515.36438</v>
      </c>
      <c r="E125" s="16">
        <v>-52.17235660691665</v>
      </c>
      <c r="F125" s="16"/>
      <c r="G125" s="18">
        <v>9092.78528</v>
      </c>
      <c r="H125" s="18">
        <v>7196.16776</v>
      </c>
      <c r="I125" s="18">
        <v>2175.6251500000008</v>
      </c>
      <c r="J125" s="16">
        <v>-69.76689228823648</v>
      </c>
      <c r="L125" s="189"/>
    </row>
    <row r="126" spans="1:12" ht="10.5">
      <c r="A126" s="92"/>
      <c r="B126" s="98"/>
      <c r="C126" s="98"/>
      <c r="D126" s="98"/>
      <c r="E126" s="98"/>
      <c r="F126" s="98"/>
      <c r="G126" s="98"/>
      <c r="H126" s="98"/>
      <c r="I126" s="98"/>
      <c r="J126" s="92"/>
      <c r="L126" s="189"/>
    </row>
    <row r="127" spans="1:12" ht="10.5">
      <c r="A127" s="9" t="s">
        <v>485</v>
      </c>
      <c r="B127" s="9"/>
      <c r="C127" s="9"/>
      <c r="D127" s="9"/>
      <c r="E127" s="9"/>
      <c r="F127" s="9"/>
      <c r="G127" s="9"/>
      <c r="H127" s="9"/>
      <c r="I127" s="9"/>
      <c r="J127" s="9"/>
      <c r="L127" s="189"/>
    </row>
    <row r="128" spans="1:12" ht="19.5" customHeight="1">
      <c r="A128" s="332" t="s">
        <v>167</v>
      </c>
      <c r="B128" s="332"/>
      <c r="C128" s="332"/>
      <c r="D128" s="332"/>
      <c r="E128" s="332"/>
      <c r="F128" s="332"/>
      <c r="G128" s="332"/>
      <c r="H128" s="332"/>
      <c r="I128" s="332"/>
      <c r="J128" s="332"/>
      <c r="L128" s="189"/>
    </row>
    <row r="129" spans="1:12" ht="19.5" customHeight="1">
      <c r="A129" s="333" t="s">
        <v>163</v>
      </c>
      <c r="B129" s="333"/>
      <c r="C129" s="333"/>
      <c r="D129" s="333"/>
      <c r="E129" s="333"/>
      <c r="F129" s="333"/>
      <c r="G129" s="333"/>
      <c r="H129" s="333"/>
      <c r="I129" s="333"/>
      <c r="J129" s="333"/>
      <c r="L129" s="189"/>
    </row>
    <row r="130" spans="1:15" s="20" customFormat="1" ht="10.5">
      <c r="A130" s="17"/>
      <c r="B130" s="334" t="s">
        <v>330</v>
      </c>
      <c r="C130" s="334"/>
      <c r="D130" s="334"/>
      <c r="E130" s="334"/>
      <c r="F130" s="132"/>
      <c r="G130" s="334" t="s">
        <v>108</v>
      </c>
      <c r="H130" s="334"/>
      <c r="I130" s="334"/>
      <c r="J130" s="334"/>
      <c r="K130" s="99"/>
      <c r="L130" s="185"/>
      <c r="M130" s="185"/>
      <c r="N130" s="185"/>
      <c r="O130" s="99"/>
    </row>
    <row r="131" spans="1:15" s="20" customFormat="1" ht="10.5">
      <c r="A131" s="17" t="s">
        <v>280</v>
      </c>
      <c r="B131" s="336">
        <v>2014</v>
      </c>
      <c r="C131" s="335" t="s">
        <v>499</v>
      </c>
      <c r="D131" s="335"/>
      <c r="E131" s="335"/>
      <c r="F131" s="132"/>
      <c r="G131" s="336">
        <v>2014</v>
      </c>
      <c r="H131" s="335" t="s">
        <v>499</v>
      </c>
      <c r="I131" s="335"/>
      <c r="J131" s="335"/>
      <c r="K131" s="99"/>
      <c r="L131" s="185"/>
      <c r="M131" s="185"/>
      <c r="N131" s="185"/>
      <c r="O131" s="99"/>
    </row>
    <row r="132" spans="1:14" s="20" customFormat="1" ht="10.5">
      <c r="A132" s="133"/>
      <c r="B132" s="338"/>
      <c r="C132" s="284">
        <v>2014</v>
      </c>
      <c r="D132" s="284">
        <v>2015</v>
      </c>
      <c r="E132" s="134" t="s">
        <v>510</v>
      </c>
      <c r="F132" s="135"/>
      <c r="G132" s="338"/>
      <c r="H132" s="284">
        <v>2014</v>
      </c>
      <c r="I132" s="284">
        <v>2015</v>
      </c>
      <c r="J132" s="134" t="s">
        <v>510</v>
      </c>
      <c r="L132" s="186"/>
      <c r="M132" s="186"/>
      <c r="N132" s="186"/>
    </row>
    <row r="133" spans="1:12" ht="11.25" customHeight="1">
      <c r="A133" s="9"/>
      <c r="B133" s="11"/>
      <c r="C133" s="11"/>
      <c r="D133" s="11"/>
      <c r="E133" s="12"/>
      <c r="F133" s="12"/>
      <c r="G133" s="11"/>
      <c r="H133" s="11"/>
      <c r="I133" s="11"/>
      <c r="J133" s="12"/>
      <c r="L133" s="189"/>
    </row>
    <row r="134" spans="1:14" s="21" customFormat="1" ht="10.5">
      <c r="A134" s="94" t="s">
        <v>315</v>
      </c>
      <c r="B134" s="94">
        <v>124229.50823</v>
      </c>
      <c r="C134" s="94">
        <v>67369.46851000002</v>
      </c>
      <c r="D134" s="94">
        <v>52991.61761</v>
      </c>
      <c r="E134" s="16">
        <v>-21.341790603358902</v>
      </c>
      <c r="F134" s="94"/>
      <c r="G134" s="94">
        <v>40966.25542000001</v>
      </c>
      <c r="H134" s="94">
        <v>23295.40798</v>
      </c>
      <c r="I134" s="94">
        <v>14517.534179999999</v>
      </c>
      <c r="J134" s="16">
        <v>-37.68070431535753</v>
      </c>
      <c r="L134" s="226"/>
      <c r="M134" s="225"/>
      <c r="N134" s="225"/>
    </row>
    <row r="135" spans="1:20" ht="11.25" customHeight="1">
      <c r="A135" s="17"/>
      <c r="B135" s="18"/>
      <c r="C135" s="18"/>
      <c r="D135" s="18"/>
      <c r="E135" s="16"/>
      <c r="F135" s="16"/>
      <c r="G135" s="18"/>
      <c r="H135" s="18"/>
      <c r="I135" s="18"/>
      <c r="J135" s="12"/>
      <c r="K135" s="91"/>
      <c r="L135" s="191"/>
      <c r="M135" s="184"/>
      <c r="N135" s="184"/>
      <c r="O135" s="91"/>
      <c r="P135" s="91"/>
      <c r="Q135" s="91"/>
      <c r="R135" s="91"/>
      <c r="S135" s="91"/>
      <c r="T135" s="91"/>
    </row>
    <row r="136" spans="1:20" s="20" customFormat="1" ht="11.25" customHeight="1">
      <c r="A136" s="234" t="s">
        <v>331</v>
      </c>
      <c r="B136" s="18">
        <v>120485.644</v>
      </c>
      <c r="C136" s="18">
        <v>63837.254</v>
      </c>
      <c r="D136" s="18">
        <v>50441.029006</v>
      </c>
      <c r="E136" s="16">
        <v>-20.984964350126972</v>
      </c>
      <c r="F136" s="16"/>
      <c r="G136" s="18">
        <v>32897.418690000006</v>
      </c>
      <c r="H136" s="18">
        <v>18832.50882</v>
      </c>
      <c r="I136" s="18">
        <v>11926.869799999999</v>
      </c>
      <c r="J136" s="16">
        <v>-36.66871517758833</v>
      </c>
      <c r="K136" s="287"/>
      <c r="L136" s="287"/>
      <c r="M136" s="285"/>
      <c r="N136" s="285"/>
      <c r="O136" s="285"/>
      <c r="P136" s="99"/>
      <c r="Q136" s="99"/>
      <c r="R136" s="99"/>
      <c r="S136" s="99"/>
      <c r="T136" s="99"/>
    </row>
    <row r="137" spans="1:20" ht="11.25" customHeight="1">
      <c r="A137" s="235" t="s">
        <v>125</v>
      </c>
      <c r="B137" s="11">
        <v>114156.444</v>
      </c>
      <c r="C137" s="11">
        <v>57509.496</v>
      </c>
      <c r="D137" s="11">
        <v>43729.165005999996</v>
      </c>
      <c r="E137" s="12">
        <v>-23.961835787954058</v>
      </c>
      <c r="F137" s="16"/>
      <c r="G137" s="11">
        <v>28677.317180000005</v>
      </c>
      <c r="H137" s="11">
        <v>14621.62081</v>
      </c>
      <c r="I137" s="11">
        <v>8754.9906</v>
      </c>
      <c r="J137" s="12">
        <v>-40.1229814822424</v>
      </c>
      <c r="K137" s="91"/>
      <c r="L137" s="191"/>
      <c r="M137" s="184"/>
      <c r="N137" s="184"/>
      <c r="O137" s="91"/>
      <c r="P137" s="91"/>
      <c r="Q137" s="91"/>
      <c r="R137" s="91"/>
      <c r="S137" s="91"/>
      <c r="T137" s="91"/>
    </row>
    <row r="138" spans="1:12" ht="11.25" customHeight="1">
      <c r="A138" s="235" t="s">
        <v>126</v>
      </c>
      <c r="B138" s="11">
        <v>6327.758</v>
      </c>
      <c r="C138" s="11">
        <v>6327.758</v>
      </c>
      <c r="D138" s="11">
        <v>5952.016</v>
      </c>
      <c r="E138" s="12">
        <v>-5.937995732453743</v>
      </c>
      <c r="F138" s="16"/>
      <c r="G138" s="11">
        <v>4210.88801</v>
      </c>
      <c r="H138" s="11">
        <v>4210.88801</v>
      </c>
      <c r="I138" s="11">
        <v>3153.3104999999996</v>
      </c>
      <c r="J138" s="12">
        <v>-25.115308397859764</v>
      </c>
      <c r="L138" s="189"/>
    </row>
    <row r="139" spans="1:12" ht="11.25" customHeight="1">
      <c r="A139" s="235" t="s">
        <v>364</v>
      </c>
      <c r="B139" s="11">
        <v>1.442</v>
      </c>
      <c r="C139" s="11">
        <v>0</v>
      </c>
      <c r="D139" s="11">
        <v>0</v>
      </c>
      <c r="E139" s="12" t="s">
        <v>512</v>
      </c>
      <c r="F139" s="16"/>
      <c r="G139" s="11">
        <v>9.2135</v>
      </c>
      <c r="H139" s="11">
        <v>0</v>
      </c>
      <c r="I139" s="11">
        <v>0</v>
      </c>
      <c r="J139" s="12" t="s">
        <v>512</v>
      </c>
      <c r="L139" s="189"/>
    </row>
    <row r="140" spans="1:12" ht="11.25" customHeight="1">
      <c r="A140" s="235" t="s">
        <v>365</v>
      </c>
      <c r="B140" s="11">
        <v>0</v>
      </c>
      <c r="C140" s="11">
        <v>0</v>
      </c>
      <c r="D140" s="11">
        <v>759.848</v>
      </c>
      <c r="E140" s="12" t="s">
        <v>512</v>
      </c>
      <c r="F140" s="16"/>
      <c r="G140" s="11">
        <v>0</v>
      </c>
      <c r="H140" s="11">
        <v>0</v>
      </c>
      <c r="I140" s="11">
        <v>18.5687</v>
      </c>
      <c r="J140" s="12" t="s">
        <v>512</v>
      </c>
      <c r="L140" s="189"/>
    </row>
    <row r="141" spans="1:12" ht="11.25" customHeight="1">
      <c r="A141" s="235"/>
      <c r="B141" s="11"/>
      <c r="C141" s="11"/>
      <c r="D141" s="11"/>
      <c r="E141" s="12"/>
      <c r="F141" s="16"/>
      <c r="G141" s="11"/>
      <c r="H141" s="11"/>
      <c r="I141" s="11"/>
      <c r="J141" s="12"/>
      <c r="L141" s="189"/>
    </row>
    <row r="142" spans="1:14" s="20" customFormat="1" ht="11.25" customHeight="1">
      <c r="A142" s="234" t="s">
        <v>332</v>
      </c>
      <c r="B142" s="18">
        <v>3038.91</v>
      </c>
      <c r="C142" s="18">
        <v>3038.91</v>
      </c>
      <c r="D142" s="18">
        <v>2264.535</v>
      </c>
      <c r="E142" s="16">
        <v>-25.481998479718058</v>
      </c>
      <c r="F142" s="16"/>
      <c r="G142" s="18">
        <v>487.29134000000005</v>
      </c>
      <c r="H142" s="18">
        <v>487.29134000000005</v>
      </c>
      <c r="I142" s="18">
        <v>494.37011</v>
      </c>
      <c r="J142" s="16">
        <v>1.4526771602384656</v>
      </c>
      <c r="L142" s="188"/>
      <c r="M142" s="186"/>
      <c r="N142" s="186"/>
    </row>
    <row r="143" spans="1:12" ht="11.25" customHeight="1">
      <c r="A143" s="235" t="s">
        <v>125</v>
      </c>
      <c r="B143" s="11">
        <v>3038.91</v>
      </c>
      <c r="C143" s="11">
        <v>3038.91</v>
      </c>
      <c r="D143" s="11">
        <v>2264.535</v>
      </c>
      <c r="E143" s="12">
        <v>-25.481998479718058</v>
      </c>
      <c r="F143" s="16"/>
      <c r="G143" s="11">
        <v>487.29134000000005</v>
      </c>
      <c r="H143" s="11">
        <v>487.29134000000005</v>
      </c>
      <c r="I143" s="11">
        <v>494.37011</v>
      </c>
      <c r="J143" s="12">
        <v>1.4526771602384656</v>
      </c>
      <c r="L143" s="189"/>
    </row>
    <row r="144" spans="1:12" ht="11.25" customHeight="1">
      <c r="A144" s="235" t="s">
        <v>126</v>
      </c>
      <c r="B144" s="11">
        <v>0</v>
      </c>
      <c r="C144" s="11">
        <v>0</v>
      </c>
      <c r="D144" s="11">
        <v>0</v>
      </c>
      <c r="E144" s="12" t="s">
        <v>512</v>
      </c>
      <c r="F144" s="16"/>
      <c r="G144" s="11">
        <v>0</v>
      </c>
      <c r="H144" s="11">
        <v>0</v>
      </c>
      <c r="I144" s="11">
        <v>0</v>
      </c>
      <c r="J144" s="12" t="s">
        <v>512</v>
      </c>
      <c r="L144" s="189"/>
    </row>
    <row r="145" spans="1:12" ht="11.25" customHeight="1">
      <c r="A145" s="235" t="s">
        <v>403</v>
      </c>
      <c r="B145" s="11">
        <v>0</v>
      </c>
      <c r="C145" s="11">
        <v>0</v>
      </c>
      <c r="D145" s="11">
        <v>0</v>
      </c>
      <c r="E145" s="12" t="s">
        <v>512</v>
      </c>
      <c r="F145" s="16"/>
      <c r="G145" s="11">
        <v>0</v>
      </c>
      <c r="H145" s="11">
        <v>0</v>
      </c>
      <c r="I145" s="11">
        <v>0</v>
      </c>
      <c r="J145" s="12" t="s">
        <v>512</v>
      </c>
      <c r="L145" s="189"/>
    </row>
    <row r="146" spans="1:12" ht="11.25" customHeight="1">
      <c r="A146" s="235"/>
      <c r="B146" s="11"/>
      <c r="C146" s="11"/>
      <c r="D146" s="11"/>
      <c r="E146" s="12"/>
      <c r="F146" s="16"/>
      <c r="G146" s="11"/>
      <c r="H146" s="11"/>
      <c r="I146" s="11"/>
      <c r="J146" s="12"/>
      <c r="L146" s="189"/>
    </row>
    <row r="147" spans="1:14" s="20" customFormat="1" ht="11.25" customHeight="1">
      <c r="A147" s="234" t="s">
        <v>400</v>
      </c>
      <c r="B147" s="18">
        <v>273.46457000000004</v>
      </c>
      <c r="C147" s="18">
        <v>132.31785</v>
      </c>
      <c r="D147" s="18">
        <v>81.939604</v>
      </c>
      <c r="E147" s="16">
        <v>-38.0736582403659</v>
      </c>
      <c r="F147" s="18"/>
      <c r="G147" s="18">
        <v>5826.62227</v>
      </c>
      <c r="H147" s="18">
        <v>2492.6833300000008</v>
      </c>
      <c r="I147" s="18">
        <v>1374.83648</v>
      </c>
      <c r="J147" s="16">
        <v>-44.84512077994282</v>
      </c>
      <c r="L147" s="188"/>
      <c r="M147" s="186"/>
      <c r="N147" s="186"/>
    </row>
    <row r="148" spans="1:12" ht="11.25" customHeight="1">
      <c r="A148" s="235" t="s">
        <v>333</v>
      </c>
      <c r="B148" s="11">
        <v>0</v>
      </c>
      <c r="C148" s="11">
        <v>0</v>
      </c>
      <c r="D148" s="11">
        <v>0</v>
      </c>
      <c r="E148" s="12" t="s">
        <v>512</v>
      </c>
      <c r="F148" s="16"/>
      <c r="G148" s="11">
        <v>0</v>
      </c>
      <c r="H148" s="11">
        <v>0</v>
      </c>
      <c r="I148" s="11">
        <v>0</v>
      </c>
      <c r="J148" s="12" t="s">
        <v>512</v>
      </c>
      <c r="L148" s="189"/>
    </row>
    <row r="149" spans="1:12" ht="11.25" customHeight="1">
      <c r="A149" s="235" t="s">
        <v>375</v>
      </c>
      <c r="B149" s="11">
        <v>13.94</v>
      </c>
      <c r="C149" s="11">
        <v>8.345</v>
      </c>
      <c r="D149" s="11">
        <v>3.582</v>
      </c>
      <c r="E149" s="12">
        <v>-57.0760934691432</v>
      </c>
      <c r="F149" s="16"/>
      <c r="G149" s="11">
        <v>204.93146999999996</v>
      </c>
      <c r="H149" s="11">
        <v>105.22728</v>
      </c>
      <c r="I149" s="11">
        <v>65.19355</v>
      </c>
      <c r="J149" s="12">
        <v>-38.045010761467935</v>
      </c>
      <c r="L149" s="189"/>
    </row>
    <row r="150" spans="1:12" ht="11.25" customHeight="1">
      <c r="A150" s="235" t="s">
        <v>463</v>
      </c>
      <c r="B150" s="11">
        <v>166.08907000000002</v>
      </c>
      <c r="C150" s="11">
        <v>65.07685</v>
      </c>
      <c r="D150" s="11">
        <v>14.347004</v>
      </c>
      <c r="E150" s="12">
        <v>-77.95375160291255</v>
      </c>
      <c r="F150" s="16"/>
      <c r="G150" s="11">
        <v>3477.7850999999996</v>
      </c>
      <c r="H150" s="11">
        <v>1164.51951</v>
      </c>
      <c r="I150" s="11">
        <v>350.10855999999995</v>
      </c>
      <c r="J150" s="12">
        <v>-69.93536329846462</v>
      </c>
      <c r="L150" s="189"/>
    </row>
    <row r="151" spans="1:12" ht="11.25" customHeight="1">
      <c r="A151" s="235" t="s">
        <v>376</v>
      </c>
      <c r="B151" s="11">
        <v>2.697</v>
      </c>
      <c r="C151" s="11">
        <v>2.641</v>
      </c>
      <c r="D151" s="11">
        <v>1.795</v>
      </c>
      <c r="E151" s="12">
        <v>-32.03332071185157</v>
      </c>
      <c r="F151" s="16"/>
      <c r="G151" s="11">
        <v>68.22757</v>
      </c>
      <c r="H151" s="11">
        <v>65.7668</v>
      </c>
      <c r="I151" s="11">
        <v>38.41243</v>
      </c>
      <c r="J151" s="12">
        <v>-41.59297700359452</v>
      </c>
      <c r="L151" s="189"/>
    </row>
    <row r="152" spans="1:12" ht="11.25" customHeight="1">
      <c r="A152" s="235" t="s">
        <v>334</v>
      </c>
      <c r="B152" s="11">
        <v>90.7385</v>
      </c>
      <c r="C152" s="11">
        <v>56.255</v>
      </c>
      <c r="D152" s="11">
        <v>62.2156</v>
      </c>
      <c r="E152" s="12">
        <v>10.595680383965885</v>
      </c>
      <c r="F152" s="16"/>
      <c r="G152" s="11">
        <v>2075.67813</v>
      </c>
      <c r="H152" s="11">
        <v>1157.1697400000003</v>
      </c>
      <c r="I152" s="11">
        <v>921.12194</v>
      </c>
      <c r="J152" s="12">
        <v>-20.39871868754537</v>
      </c>
      <c r="L152" s="189"/>
    </row>
    <row r="153" spans="1:12" ht="11.25" customHeight="1">
      <c r="A153" s="235"/>
      <c r="B153" s="11"/>
      <c r="C153" s="11"/>
      <c r="D153" s="11"/>
      <c r="E153" s="12"/>
      <c r="F153" s="16"/>
      <c r="G153" s="11"/>
      <c r="H153" s="11"/>
      <c r="I153" s="11"/>
      <c r="J153" s="12"/>
      <c r="L153" s="189"/>
    </row>
    <row r="154" spans="1:14" s="20" customFormat="1" ht="11.25" customHeight="1">
      <c r="A154" s="234" t="s">
        <v>366</v>
      </c>
      <c r="B154" s="18">
        <v>410.20865999999995</v>
      </c>
      <c r="C154" s="18">
        <v>339.70565999999997</v>
      </c>
      <c r="D154" s="18">
        <v>204.114</v>
      </c>
      <c r="E154" s="16">
        <v>-39.9144541777726</v>
      </c>
      <c r="F154" s="16"/>
      <c r="G154" s="18">
        <v>1660.5505699999999</v>
      </c>
      <c r="H154" s="18">
        <v>1388.5519399999998</v>
      </c>
      <c r="I154" s="18">
        <v>721.45779</v>
      </c>
      <c r="J154" s="16">
        <v>-48.04243404823588</v>
      </c>
      <c r="L154" s="188"/>
      <c r="M154" s="186"/>
      <c r="N154" s="186"/>
    </row>
    <row r="155" spans="1:14" s="20" customFormat="1" ht="11.25" customHeight="1">
      <c r="A155" s="234" t="s">
        <v>401</v>
      </c>
      <c r="B155" s="18">
        <v>21.281</v>
      </c>
      <c r="C155" s="18">
        <v>21.281</v>
      </c>
      <c r="D155" s="18">
        <v>0</v>
      </c>
      <c r="E155" s="16" t="s">
        <v>512</v>
      </c>
      <c r="F155" s="16"/>
      <c r="G155" s="18">
        <v>94.37255</v>
      </c>
      <c r="H155" s="18">
        <v>94.37255</v>
      </c>
      <c r="I155" s="18">
        <v>0</v>
      </c>
      <c r="J155" s="16" t="s">
        <v>512</v>
      </c>
      <c r="L155" s="188"/>
      <c r="M155" s="186"/>
      <c r="N155" s="186"/>
    </row>
    <row r="156" spans="1:12" ht="10.5">
      <c r="A156" s="91"/>
      <c r="B156" s="98"/>
      <c r="C156" s="98"/>
      <c r="D156" s="98"/>
      <c r="E156" s="98"/>
      <c r="F156" s="98"/>
      <c r="G156" s="98"/>
      <c r="H156" s="98"/>
      <c r="I156" s="98"/>
      <c r="J156" s="92"/>
      <c r="L156" s="189"/>
    </row>
    <row r="157" spans="1:12" ht="10.5">
      <c r="A157" s="9" t="s">
        <v>486</v>
      </c>
      <c r="B157" s="9"/>
      <c r="C157" s="9"/>
      <c r="D157" s="9"/>
      <c r="E157" s="9"/>
      <c r="F157" s="9"/>
      <c r="G157" s="9"/>
      <c r="H157" s="9"/>
      <c r="I157" s="9"/>
      <c r="J157" s="9"/>
      <c r="L157" s="189"/>
    </row>
    <row r="158" spans="1:12" ht="19.5" customHeight="1">
      <c r="A158" s="332" t="s">
        <v>170</v>
      </c>
      <c r="B158" s="332"/>
      <c r="C158" s="332"/>
      <c r="D158" s="332"/>
      <c r="E158" s="332"/>
      <c r="F158" s="332"/>
      <c r="G158" s="332"/>
      <c r="H158" s="332"/>
      <c r="I158" s="332"/>
      <c r="J158" s="332"/>
      <c r="L158" s="189"/>
    </row>
    <row r="159" spans="1:12" ht="19.5" customHeight="1">
      <c r="A159" s="333" t="s">
        <v>164</v>
      </c>
      <c r="B159" s="333"/>
      <c r="C159" s="333"/>
      <c r="D159" s="333"/>
      <c r="E159" s="333"/>
      <c r="F159" s="333"/>
      <c r="G159" s="333"/>
      <c r="H159" s="333"/>
      <c r="I159" s="333"/>
      <c r="J159" s="333"/>
      <c r="L159" s="189"/>
    </row>
    <row r="160" spans="1:15" s="20" customFormat="1" ht="10.5">
      <c r="A160" s="17"/>
      <c r="B160" s="334" t="s">
        <v>107</v>
      </c>
      <c r="C160" s="334"/>
      <c r="D160" s="334"/>
      <c r="E160" s="334"/>
      <c r="F160" s="132"/>
      <c r="G160" s="334" t="s">
        <v>108</v>
      </c>
      <c r="H160" s="334"/>
      <c r="I160" s="334"/>
      <c r="J160" s="334"/>
      <c r="K160" s="99"/>
      <c r="L160" s="185"/>
      <c r="M160" s="185"/>
      <c r="N160" s="185"/>
      <c r="O160" s="99"/>
    </row>
    <row r="161" spans="1:15" s="20" customFormat="1" ht="10.5">
      <c r="A161" s="17" t="s">
        <v>280</v>
      </c>
      <c r="B161" s="336">
        <v>2014</v>
      </c>
      <c r="C161" s="335" t="s">
        <v>499</v>
      </c>
      <c r="D161" s="335"/>
      <c r="E161" s="335"/>
      <c r="F161" s="132"/>
      <c r="G161" s="336">
        <v>2014</v>
      </c>
      <c r="H161" s="335" t="s">
        <v>499</v>
      </c>
      <c r="I161" s="335"/>
      <c r="J161" s="335"/>
      <c r="K161" s="99"/>
      <c r="L161" s="185"/>
      <c r="M161" s="185"/>
      <c r="N161" s="185"/>
      <c r="O161" s="99"/>
    </row>
    <row r="162" spans="1:14" s="20" customFormat="1" ht="10.5">
      <c r="A162" s="133"/>
      <c r="B162" s="338"/>
      <c r="C162" s="284">
        <v>2014</v>
      </c>
      <c r="D162" s="284">
        <v>2015</v>
      </c>
      <c r="E162" s="134" t="s">
        <v>510</v>
      </c>
      <c r="F162" s="135"/>
      <c r="G162" s="338"/>
      <c r="H162" s="284">
        <v>2014</v>
      </c>
      <c r="I162" s="284">
        <v>2015</v>
      </c>
      <c r="J162" s="134" t="s">
        <v>510</v>
      </c>
      <c r="L162" s="186"/>
      <c r="M162" s="186"/>
      <c r="N162" s="186"/>
    </row>
    <row r="163" spans="1:12" ht="10.5">
      <c r="A163" s="9"/>
      <c r="B163" s="9"/>
      <c r="C163" s="9"/>
      <c r="D163" s="9"/>
      <c r="E163" s="9"/>
      <c r="F163" s="9"/>
      <c r="G163" s="9"/>
      <c r="H163" s="9"/>
      <c r="I163" s="9"/>
      <c r="J163" s="9"/>
      <c r="L163" s="189"/>
    </row>
    <row r="164" spans="1:14" s="21" customFormat="1" ht="10.5">
      <c r="A164" s="94" t="s">
        <v>316</v>
      </c>
      <c r="B164" s="94">
        <v>179765.2066743</v>
      </c>
      <c r="C164" s="94">
        <v>142658.09767450002</v>
      </c>
      <c r="D164" s="94">
        <v>145565.5521513</v>
      </c>
      <c r="E164" s="16">
        <v>2.0380577928593056</v>
      </c>
      <c r="F164" s="94"/>
      <c r="G164" s="94">
        <v>248151.05333999998</v>
      </c>
      <c r="H164" s="94">
        <v>188463.55157999994</v>
      </c>
      <c r="I164" s="94">
        <v>193478.37123</v>
      </c>
      <c r="J164" s="16">
        <v>2.660896288941757</v>
      </c>
      <c r="L164" s="188"/>
      <c r="M164" s="225"/>
      <c r="N164" s="225"/>
    </row>
    <row r="165" spans="1:12" ht="11.25" customHeight="1">
      <c r="A165" s="17"/>
      <c r="B165" s="11"/>
      <c r="C165" s="11"/>
      <c r="D165" s="11"/>
      <c r="E165" s="12"/>
      <c r="F165" s="12"/>
      <c r="G165" s="11"/>
      <c r="H165" s="11"/>
      <c r="I165" s="11"/>
      <c r="J165" s="12"/>
      <c r="L165" s="189"/>
    </row>
    <row r="166" spans="1:14" s="20" customFormat="1" ht="11.25" customHeight="1">
      <c r="A166" s="17" t="s">
        <v>277</v>
      </c>
      <c r="B166" s="18">
        <v>50160.800930000005</v>
      </c>
      <c r="C166" s="18">
        <v>47426.471730000005</v>
      </c>
      <c r="D166" s="18">
        <v>36353.32200000001</v>
      </c>
      <c r="E166" s="16">
        <v>-23.348036077909597</v>
      </c>
      <c r="F166" s="16"/>
      <c r="G166" s="18">
        <v>47946.76551</v>
      </c>
      <c r="H166" s="18">
        <v>41361.36590999999</v>
      </c>
      <c r="I166" s="18">
        <v>41807.868089999996</v>
      </c>
      <c r="J166" s="16">
        <v>1.0795150744575608</v>
      </c>
      <c r="L166" s="188"/>
      <c r="M166" s="186"/>
      <c r="N166" s="186"/>
    </row>
    <row r="167" spans="1:12" ht="11.25" customHeight="1">
      <c r="A167" s="17"/>
      <c r="B167" s="18"/>
      <c r="C167" s="18"/>
      <c r="D167" s="18"/>
      <c r="E167" s="16"/>
      <c r="F167" s="16"/>
      <c r="G167" s="18"/>
      <c r="H167" s="18"/>
      <c r="I167" s="18"/>
      <c r="J167" s="12"/>
      <c r="L167" s="189"/>
    </row>
    <row r="168" spans="1:12" ht="11.25" customHeight="1">
      <c r="A168" s="10" t="s">
        <v>123</v>
      </c>
      <c r="B168" s="11">
        <v>281.3375</v>
      </c>
      <c r="C168" s="11">
        <v>281.3375</v>
      </c>
      <c r="D168" s="11">
        <v>302.416</v>
      </c>
      <c r="E168" s="12">
        <v>7.492246856533541</v>
      </c>
      <c r="F168" s="12"/>
      <c r="G168" s="11">
        <v>299.48179</v>
      </c>
      <c r="H168" s="11">
        <v>299.48179</v>
      </c>
      <c r="I168" s="11">
        <v>413.12257</v>
      </c>
      <c r="J168" s="12">
        <v>37.94580632097865</v>
      </c>
      <c r="L168" s="189"/>
    </row>
    <row r="169" spans="1:12" ht="11.25" customHeight="1">
      <c r="A169" s="10" t="s">
        <v>114</v>
      </c>
      <c r="B169" s="11">
        <v>10118.701</v>
      </c>
      <c r="C169" s="11">
        <v>7585.201</v>
      </c>
      <c r="D169" s="11">
        <v>7482.537</v>
      </c>
      <c r="E169" s="12">
        <v>-1.3534776468019771</v>
      </c>
      <c r="F169" s="12"/>
      <c r="G169" s="11">
        <v>23211.521340000003</v>
      </c>
      <c r="H169" s="11">
        <v>17252.14018</v>
      </c>
      <c r="I169" s="11">
        <v>21518.16414</v>
      </c>
      <c r="J169" s="12">
        <v>24.727505778938095</v>
      </c>
      <c r="L169" s="189"/>
    </row>
    <row r="170" spans="1:12" ht="11.25" customHeight="1">
      <c r="A170" s="10" t="s">
        <v>357</v>
      </c>
      <c r="B170" s="11">
        <v>0.08</v>
      </c>
      <c r="C170" s="11">
        <v>0.08</v>
      </c>
      <c r="D170" s="11">
        <v>0</v>
      </c>
      <c r="E170" s="12" t="s">
        <v>512</v>
      </c>
      <c r="F170" s="12"/>
      <c r="G170" s="11">
        <v>0.32930000000000004</v>
      </c>
      <c r="H170" s="11">
        <v>0.32930000000000004</v>
      </c>
      <c r="I170" s="11">
        <v>0</v>
      </c>
      <c r="J170" s="12" t="s">
        <v>512</v>
      </c>
      <c r="L170" s="189"/>
    </row>
    <row r="171" spans="1:12" ht="11.25" customHeight="1">
      <c r="A171" s="10" t="s">
        <v>115</v>
      </c>
      <c r="B171" s="11">
        <v>38110.816</v>
      </c>
      <c r="C171" s="11">
        <v>38107.321</v>
      </c>
      <c r="D171" s="11">
        <v>27438.302</v>
      </c>
      <c r="E171" s="12">
        <v>-27.997294798025834</v>
      </c>
      <c r="F171" s="12"/>
      <c r="G171" s="11">
        <v>20413.498649999998</v>
      </c>
      <c r="H171" s="11">
        <v>20409.91115</v>
      </c>
      <c r="I171" s="11">
        <v>17003.02789</v>
      </c>
      <c r="J171" s="12">
        <v>-16.692298339574094</v>
      </c>
      <c r="L171" s="189"/>
    </row>
    <row r="172" spans="1:12" ht="11.25" customHeight="1">
      <c r="A172" s="10" t="s">
        <v>116</v>
      </c>
      <c r="B172" s="11">
        <v>0.116</v>
      </c>
      <c r="C172" s="11">
        <v>0.104</v>
      </c>
      <c r="D172" s="11">
        <v>0.087</v>
      </c>
      <c r="E172" s="12">
        <v>-16.34615384615384</v>
      </c>
      <c r="F172" s="12"/>
      <c r="G172" s="11">
        <v>0.795</v>
      </c>
      <c r="H172" s="11">
        <v>0.723</v>
      </c>
      <c r="I172" s="11">
        <v>0.372</v>
      </c>
      <c r="J172" s="12">
        <v>-48.54771784232364</v>
      </c>
      <c r="L172" s="189"/>
    </row>
    <row r="173" spans="1:12" ht="11.25" customHeight="1">
      <c r="A173" s="10" t="s">
        <v>117</v>
      </c>
      <c r="B173" s="11">
        <v>1.56</v>
      </c>
      <c r="C173" s="11">
        <v>0.112</v>
      </c>
      <c r="D173" s="11">
        <v>0.091</v>
      </c>
      <c r="E173" s="12">
        <v>-18.75</v>
      </c>
      <c r="F173" s="12"/>
      <c r="G173" s="11">
        <v>1.92326</v>
      </c>
      <c r="H173" s="11">
        <v>0.824</v>
      </c>
      <c r="I173" s="11">
        <v>0.637</v>
      </c>
      <c r="J173" s="12">
        <v>-22.694174757281544</v>
      </c>
      <c r="L173" s="189"/>
    </row>
    <row r="174" spans="1:12" ht="11.25" customHeight="1">
      <c r="A174" s="10" t="s">
        <v>464</v>
      </c>
      <c r="B174" s="11">
        <v>0.3</v>
      </c>
      <c r="C174" s="11">
        <v>0.3</v>
      </c>
      <c r="D174" s="11">
        <v>0</v>
      </c>
      <c r="E174" s="12" t="s">
        <v>512</v>
      </c>
      <c r="F174" s="12"/>
      <c r="G174" s="11">
        <v>1.8</v>
      </c>
      <c r="H174" s="11">
        <v>1.8</v>
      </c>
      <c r="I174" s="11">
        <v>0</v>
      </c>
      <c r="J174" s="12" t="s">
        <v>512</v>
      </c>
      <c r="L174" s="189"/>
    </row>
    <row r="175" spans="1:12" ht="11.25" customHeight="1">
      <c r="A175" s="10" t="s">
        <v>118</v>
      </c>
      <c r="B175" s="11">
        <v>7.736149999999999</v>
      </c>
      <c r="C175" s="11">
        <v>6.90815</v>
      </c>
      <c r="D175" s="11">
        <v>4.816</v>
      </c>
      <c r="E175" s="12">
        <v>-30.28524279293299</v>
      </c>
      <c r="F175" s="12"/>
      <c r="G175" s="11">
        <v>21.26808</v>
      </c>
      <c r="H175" s="11">
        <v>18.75648</v>
      </c>
      <c r="I175" s="11">
        <v>10.73968</v>
      </c>
      <c r="J175" s="12">
        <v>-42.7414952059235</v>
      </c>
      <c r="L175" s="189"/>
    </row>
    <row r="176" spans="1:12" ht="11.25" customHeight="1">
      <c r="A176" s="10" t="s">
        <v>119</v>
      </c>
      <c r="B176" s="11">
        <v>0.79</v>
      </c>
      <c r="C176" s="11">
        <v>0.255</v>
      </c>
      <c r="D176" s="11">
        <v>4.925</v>
      </c>
      <c r="E176" s="12">
        <v>1831.3725490196077</v>
      </c>
      <c r="F176" s="12"/>
      <c r="G176" s="11">
        <v>2.685</v>
      </c>
      <c r="H176" s="11">
        <v>0.7875</v>
      </c>
      <c r="I176" s="11">
        <v>1.5635999999999999</v>
      </c>
      <c r="J176" s="12">
        <v>98.55238095238096</v>
      </c>
      <c r="L176" s="189"/>
    </row>
    <row r="177" spans="1:12" ht="11.25" customHeight="1">
      <c r="A177" s="10" t="s">
        <v>120</v>
      </c>
      <c r="B177" s="11">
        <v>706.1622</v>
      </c>
      <c r="C177" s="11">
        <v>573.925</v>
      </c>
      <c r="D177" s="11">
        <v>342.3685</v>
      </c>
      <c r="E177" s="12">
        <v>-40.346125364812465</v>
      </c>
      <c r="F177" s="12"/>
      <c r="G177" s="11">
        <v>2998.66775</v>
      </c>
      <c r="H177" s="11">
        <v>2434.17292</v>
      </c>
      <c r="I177" s="11">
        <v>1367.84991</v>
      </c>
      <c r="J177" s="12">
        <v>-43.80637880073039</v>
      </c>
      <c r="L177" s="189"/>
    </row>
    <row r="178" spans="1:12" ht="11.25" customHeight="1">
      <c r="A178" s="10" t="s">
        <v>124</v>
      </c>
      <c r="B178" s="11">
        <v>435.82</v>
      </c>
      <c r="C178" s="11">
        <v>382.7</v>
      </c>
      <c r="D178" s="11">
        <v>197.975</v>
      </c>
      <c r="E178" s="12">
        <v>-48.26887901750718</v>
      </c>
      <c r="F178" s="12"/>
      <c r="G178" s="11">
        <v>194.11173</v>
      </c>
      <c r="H178" s="11">
        <v>161.67172999999997</v>
      </c>
      <c r="I178" s="11">
        <v>133.4402</v>
      </c>
      <c r="J178" s="12">
        <v>-17.46225515122525</v>
      </c>
      <c r="L178" s="189"/>
    </row>
    <row r="179" spans="1:12" ht="11.25" customHeight="1">
      <c r="A179" s="10" t="s">
        <v>377</v>
      </c>
      <c r="B179" s="11">
        <v>13.779</v>
      </c>
      <c r="C179" s="11">
        <v>12.793</v>
      </c>
      <c r="D179" s="11">
        <v>90.338</v>
      </c>
      <c r="E179" s="12">
        <v>606.1518017665911</v>
      </c>
      <c r="F179" s="12"/>
      <c r="G179" s="11">
        <v>110.00855</v>
      </c>
      <c r="H179" s="11">
        <v>106.21255000000001</v>
      </c>
      <c r="I179" s="11">
        <v>806.30005</v>
      </c>
      <c r="J179" s="12">
        <v>659.1382091852611</v>
      </c>
      <c r="L179" s="189"/>
    </row>
    <row r="180" spans="1:12" ht="10.5">
      <c r="A180" s="233" t="s">
        <v>121</v>
      </c>
      <c r="B180" s="11">
        <v>139.472</v>
      </c>
      <c r="C180" s="11">
        <v>134.997</v>
      </c>
      <c r="D180" s="11">
        <v>6.167</v>
      </c>
      <c r="E180" s="12">
        <v>-95.43175033519263</v>
      </c>
      <c r="F180" s="12"/>
      <c r="G180" s="11">
        <v>195.977</v>
      </c>
      <c r="H180" s="11">
        <v>186.888</v>
      </c>
      <c r="I180" s="11">
        <v>11.5765</v>
      </c>
      <c r="J180" s="12">
        <v>-93.80564830272677</v>
      </c>
      <c r="L180" s="189"/>
    </row>
    <row r="181" spans="1:12" ht="11.25" customHeight="1">
      <c r="A181" s="10" t="s">
        <v>122</v>
      </c>
      <c r="B181" s="11">
        <v>54.582</v>
      </c>
      <c r="C181" s="11">
        <v>54.557</v>
      </c>
      <c r="D181" s="11">
        <v>2.7035</v>
      </c>
      <c r="E181" s="12">
        <v>-95.04463221951353</v>
      </c>
      <c r="F181" s="12"/>
      <c r="G181" s="11">
        <v>136.36520000000002</v>
      </c>
      <c r="H181" s="11">
        <v>136.29995000000002</v>
      </c>
      <c r="I181" s="11">
        <v>97.134</v>
      </c>
      <c r="J181" s="12">
        <v>-28.735116924107473</v>
      </c>
      <c r="L181" s="189"/>
    </row>
    <row r="182" spans="1:12" ht="11.25" customHeight="1">
      <c r="A182" s="10" t="s">
        <v>346</v>
      </c>
      <c r="B182" s="11">
        <v>257.535</v>
      </c>
      <c r="C182" s="11">
        <v>257.038</v>
      </c>
      <c r="D182" s="11">
        <v>440.351</v>
      </c>
      <c r="E182" s="12">
        <v>71.31747056855406</v>
      </c>
      <c r="F182" s="12"/>
      <c r="G182" s="11">
        <v>194.80972</v>
      </c>
      <c r="H182" s="11">
        <v>194.02172</v>
      </c>
      <c r="I182" s="11">
        <v>268.27994</v>
      </c>
      <c r="J182" s="12">
        <v>38.27314797539162</v>
      </c>
      <c r="L182" s="189"/>
    </row>
    <row r="183" spans="1:12" ht="11.25" customHeight="1">
      <c r="A183" s="10" t="s">
        <v>128</v>
      </c>
      <c r="B183" s="11">
        <v>32.01408</v>
      </c>
      <c r="C183" s="11">
        <v>28.843079999999997</v>
      </c>
      <c r="D183" s="11">
        <v>40.245</v>
      </c>
      <c r="E183" s="12">
        <v>39.5308684093377</v>
      </c>
      <c r="F183" s="12"/>
      <c r="G183" s="11">
        <v>163.52313999999998</v>
      </c>
      <c r="H183" s="11">
        <v>157.34564</v>
      </c>
      <c r="I183" s="11">
        <v>175.66060999999996</v>
      </c>
      <c r="J183" s="12">
        <v>11.639960281072902</v>
      </c>
      <c r="L183" s="189"/>
    </row>
    <row r="184" spans="1:12" ht="11.25" customHeight="1">
      <c r="A184" s="10"/>
      <c r="B184" s="11"/>
      <c r="C184" s="11"/>
      <c r="D184" s="11"/>
      <c r="E184" s="12"/>
      <c r="F184" s="11"/>
      <c r="G184" s="11"/>
      <c r="H184" s="11"/>
      <c r="I184" s="11"/>
      <c r="J184" s="12"/>
      <c r="L184" s="189"/>
    </row>
    <row r="185" spans="1:14" s="20" customFormat="1" ht="11.25" customHeight="1">
      <c r="A185" s="97" t="s">
        <v>278</v>
      </c>
      <c r="B185" s="18">
        <v>129604.40574429999</v>
      </c>
      <c r="C185" s="18">
        <v>95231.6259445</v>
      </c>
      <c r="D185" s="18">
        <v>109212.2301513</v>
      </c>
      <c r="E185" s="16">
        <v>14.680631636960342</v>
      </c>
      <c r="F185" s="16"/>
      <c r="G185" s="18">
        <v>200204.28783</v>
      </c>
      <c r="H185" s="18">
        <v>147102.18566999995</v>
      </c>
      <c r="I185" s="18">
        <v>151670.50314</v>
      </c>
      <c r="J185" s="16">
        <v>3.1055401720871316</v>
      </c>
      <c r="L185" s="188"/>
      <c r="M185" s="186"/>
      <c r="N185" s="186"/>
    </row>
    <row r="186" spans="1:12" ht="11.25" customHeight="1">
      <c r="A186" s="17"/>
      <c r="B186" s="18"/>
      <c r="C186" s="18"/>
      <c r="D186" s="18"/>
      <c r="E186" s="12"/>
      <c r="F186" s="16"/>
      <c r="G186" s="18"/>
      <c r="H186" s="18"/>
      <c r="I186" s="18"/>
      <c r="J186" s="12"/>
      <c r="L186" s="189"/>
    </row>
    <row r="187" spans="1:12" ht="11.25" customHeight="1">
      <c r="A187" s="9" t="s">
        <v>231</v>
      </c>
      <c r="B187" s="11">
        <v>17817.230552</v>
      </c>
      <c r="C187" s="11">
        <v>14048.672732000003</v>
      </c>
      <c r="D187" s="11">
        <v>12656.35608</v>
      </c>
      <c r="E187" s="12">
        <v>-9.910663295818622</v>
      </c>
      <c r="G187" s="11">
        <v>51757.04399</v>
      </c>
      <c r="H187" s="11">
        <v>39947.865959999996</v>
      </c>
      <c r="I187" s="11">
        <v>34186.73386</v>
      </c>
      <c r="J187" s="12">
        <v>-14.421626691570083</v>
      </c>
      <c r="L187" s="189"/>
    </row>
    <row r="188" spans="1:12" ht="11.25" customHeight="1">
      <c r="A188" s="9" t="s">
        <v>112</v>
      </c>
      <c r="B188" s="11">
        <v>5152.217266900001</v>
      </c>
      <c r="C188" s="11">
        <v>3582.6919969</v>
      </c>
      <c r="D188" s="11">
        <v>3016.64292</v>
      </c>
      <c r="E188" s="12">
        <v>-15.799546190121461</v>
      </c>
      <c r="G188" s="11">
        <v>12953.41392</v>
      </c>
      <c r="H188" s="11">
        <v>9187.079389999999</v>
      </c>
      <c r="I188" s="11">
        <v>8382.452209999998</v>
      </c>
      <c r="J188" s="12">
        <v>-8.758247815685877</v>
      </c>
      <c r="L188" s="189"/>
    </row>
    <row r="189" spans="1:12" ht="11.25" customHeight="1">
      <c r="A189" s="9" t="s">
        <v>1</v>
      </c>
      <c r="B189" s="11">
        <v>1505.6713156000003</v>
      </c>
      <c r="C189" s="11">
        <v>1078.4756456</v>
      </c>
      <c r="D189" s="11">
        <v>1568.9745312</v>
      </c>
      <c r="E189" s="12">
        <v>45.480756807179944</v>
      </c>
      <c r="G189" s="11">
        <v>8308.9087</v>
      </c>
      <c r="H189" s="11">
        <v>6184.715890000001</v>
      </c>
      <c r="I189" s="11">
        <v>8261.00199</v>
      </c>
      <c r="J189" s="12">
        <v>33.57124461217569</v>
      </c>
      <c r="L189" s="189"/>
    </row>
    <row r="190" spans="1:12" ht="11.25" customHeight="1">
      <c r="A190" s="9" t="s">
        <v>129</v>
      </c>
      <c r="B190" s="11">
        <v>105129.2866098</v>
      </c>
      <c r="C190" s="11">
        <v>76521.78557000001</v>
      </c>
      <c r="D190" s="11">
        <v>91970.2566201</v>
      </c>
      <c r="E190" s="12">
        <v>20.188330597654655</v>
      </c>
      <c r="G190" s="11">
        <v>127184.92122</v>
      </c>
      <c r="H190" s="11">
        <v>91782.52442999996</v>
      </c>
      <c r="I190" s="11">
        <v>100840.31507999999</v>
      </c>
      <c r="J190" s="12">
        <v>9.868753018346268</v>
      </c>
      <c r="L190" s="189"/>
    </row>
    <row r="191" spans="1:12" ht="10.5">
      <c r="A191" s="92"/>
      <c r="B191" s="98"/>
      <c r="C191" s="98"/>
      <c r="D191" s="98"/>
      <c r="E191" s="98"/>
      <c r="F191" s="98"/>
      <c r="G191" s="98"/>
      <c r="H191" s="98"/>
      <c r="I191" s="98"/>
      <c r="J191" s="92"/>
      <c r="L191" s="189"/>
    </row>
    <row r="192" spans="1:12" ht="10.5">
      <c r="A192" s="9" t="s">
        <v>485</v>
      </c>
      <c r="B192" s="9"/>
      <c r="C192" s="9"/>
      <c r="D192" s="9"/>
      <c r="E192" s="9"/>
      <c r="F192" s="9"/>
      <c r="G192" s="9"/>
      <c r="H192" s="9"/>
      <c r="I192" s="9"/>
      <c r="J192" s="9"/>
      <c r="L192" s="189"/>
    </row>
    <row r="193" spans="1:12" ht="19.5" customHeight="1">
      <c r="A193" s="332" t="s">
        <v>171</v>
      </c>
      <c r="B193" s="332"/>
      <c r="C193" s="332"/>
      <c r="D193" s="332"/>
      <c r="E193" s="332"/>
      <c r="F193" s="332"/>
      <c r="G193" s="332"/>
      <c r="H193" s="332"/>
      <c r="I193" s="332"/>
      <c r="J193" s="332"/>
      <c r="L193" s="189"/>
    </row>
    <row r="194" spans="1:12" ht="19.5" customHeight="1">
      <c r="A194" s="333" t="s">
        <v>166</v>
      </c>
      <c r="B194" s="333"/>
      <c r="C194" s="333"/>
      <c r="D194" s="333"/>
      <c r="E194" s="333"/>
      <c r="F194" s="333"/>
      <c r="G194" s="333"/>
      <c r="H194" s="333"/>
      <c r="I194" s="333"/>
      <c r="J194" s="333"/>
      <c r="L194" s="189"/>
    </row>
    <row r="195" spans="1:15" s="20" customFormat="1" ht="10.5">
      <c r="A195" s="17"/>
      <c r="B195" s="334" t="s">
        <v>133</v>
      </c>
      <c r="C195" s="334"/>
      <c r="D195" s="334"/>
      <c r="E195" s="334"/>
      <c r="F195" s="132"/>
      <c r="G195" s="334" t="s">
        <v>108</v>
      </c>
      <c r="H195" s="334"/>
      <c r="I195" s="334"/>
      <c r="J195" s="334"/>
      <c r="K195" s="99"/>
      <c r="L195" s="185"/>
      <c r="M195" s="185"/>
      <c r="N195" s="185"/>
      <c r="O195" s="99"/>
    </row>
    <row r="196" spans="1:15" s="20" customFormat="1" ht="10.5">
      <c r="A196" s="17" t="s">
        <v>280</v>
      </c>
      <c r="B196" s="336">
        <v>2014</v>
      </c>
      <c r="C196" s="335" t="s">
        <v>499</v>
      </c>
      <c r="D196" s="335"/>
      <c r="E196" s="335"/>
      <c r="F196" s="132"/>
      <c r="G196" s="336">
        <v>2014</v>
      </c>
      <c r="H196" s="335" t="s">
        <v>499</v>
      </c>
      <c r="I196" s="335"/>
      <c r="J196" s="335"/>
      <c r="K196" s="99"/>
      <c r="L196" s="185"/>
      <c r="M196" s="185"/>
      <c r="N196" s="185"/>
      <c r="O196" s="99"/>
    </row>
    <row r="197" spans="1:14" s="20" customFormat="1" ht="10.5">
      <c r="A197" s="133"/>
      <c r="B197" s="338"/>
      <c r="C197" s="284">
        <v>2014</v>
      </c>
      <c r="D197" s="284">
        <v>2015</v>
      </c>
      <c r="E197" s="134" t="s">
        <v>510</v>
      </c>
      <c r="F197" s="135"/>
      <c r="G197" s="338"/>
      <c r="H197" s="284">
        <v>2014</v>
      </c>
      <c r="I197" s="284">
        <v>2015</v>
      </c>
      <c r="J197" s="134" t="s">
        <v>510</v>
      </c>
      <c r="L197" s="186"/>
      <c r="M197" s="186"/>
      <c r="N197" s="186"/>
    </row>
    <row r="198" spans="1:12" ht="11.25" customHeight="1">
      <c r="A198" s="9"/>
      <c r="B198" s="9"/>
      <c r="C198" s="9"/>
      <c r="D198" s="9"/>
      <c r="E198" s="9"/>
      <c r="F198" s="9"/>
      <c r="G198" s="9"/>
      <c r="H198" s="9"/>
      <c r="I198" s="9"/>
      <c r="J198" s="9"/>
      <c r="L198" s="189"/>
    </row>
    <row r="199" spans="1:14" s="21" customFormat="1" ht="10.5">
      <c r="A199" s="94" t="s">
        <v>317</v>
      </c>
      <c r="B199" s="94">
        <v>811181.6065894</v>
      </c>
      <c r="C199" s="94">
        <v>592576.5138294</v>
      </c>
      <c r="D199" s="94">
        <v>645168.4463746</v>
      </c>
      <c r="E199" s="16">
        <v>8.875129425116086</v>
      </c>
      <c r="F199" s="94"/>
      <c r="G199" s="94">
        <v>1884104.78293</v>
      </c>
      <c r="H199" s="94">
        <v>1382276.51668</v>
      </c>
      <c r="I199" s="94">
        <v>1373967.2788700003</v>
      </c>
      <c r="J199" s="16">
        <v>-0.6011270328137357</v>
      </c>
      <c r="L199" s="188"/>
      <c r="M199" s="225"/>
      <c r="N199" s="225"/>
    </row>
    <row r="200" spans="1:12" ht="11.25" customHeight="1">
      <c r="A200" s="9"/>
      <c r="B200" s="11"/>
      <c r="C200" s="11"/>
      <c r="D200" s="11"/>
      <c r="E200" s="12"/>
      <c r="F200" s="12"/>
      <c r="G200" s="11"/>
      <c r="H200" s="11"/>
      <c r="I200" s="11"/>
      <c r="J200" s="12"/>
      <c r="L200" s="189"/>
    </row>
    <row r="201" spans="1:17" s="20" customFormat="1" ht="24" customHeight="1">
      <c r="A201" s="232" t="s">
        <v>104</v>
      </c>
      <c r="B201" s="18">
        <v>413569.1459493</v>
      </c>
      <c r="C201" s="18">
        <v>303819.5776656</v>
      </c>
      <c r="D201" s="18">
        <v>320389.6044508</v>
      </c>
      <c r="E201" s="16">
        <v>5.453903567543577</v>
      </c>
      <c r="F201" s="16"/>
      <c r="G201" s="18">
        <v>1422248.75581</v>
      </c>
      <c r="H201" s="18">
        <v>1043638.54537</v>
      </c>
      <c r="I201" s="18">
        <v>1049565.1392500002</v>
      </c>
      <c r="J201" s="16">
        <v>0.5678780173742126</v>
      </c>
      <c r="L201" s="227"/>
      <c r="M201" s="227"/>
      <c r="N201" s="228"/>
      <c r="O201" s="123"/>
      <c r="P201" s="123"/>
      <c r="Q201" s="123"/>
    </row>
    <row r="202" spans="1:17" s="20" customFormat="1" ht="11.25" customHeight="1">
      <c r="A202" s="17"/>
      <c r="B202" s="18"/>
      <c r="C202" s="18"/>
      <c r="D202" s="18"/>
      <c r="E202" s="16"/>
      <c r="F202" s="16"/>
      <c r="G202" s="18"/>
      <c r="H202" s="18"/>
      <c r="I202" s="18"/>
      <c r="J202" s="12"/>
      <c r="L202" s="288"/>
      <c r="M202" s="288"/>
      <c r="N202" s="289"/>
      <c r="O202" s="290"/>
      <c r="P202" s="290"/>
      <c r="Q202" s="290"/>
    </row>
    <row r="203" spans="1:17" s="20" customFormat="1" ht="15" customHeight="1">
      <c r="A203" s="233" t="s">
        <v>384</v>
      </c>
      <c r="B203" s="11">
        <v>36803.0234213</v>
      </c>
      <c r="C203" s="11">
        <v>27378.620189300007</v>
      </c>
      <c r="D203" s="11">
        <v>25674.24777399999</v>
      </c>
      <c r="E203" s="12">
        <v>-6.225194708556259</v>
      </c>
      <c r="F203" s="16"/>
      <c r="G203" s="11">
        <v>124125.02561999997</v>
      </c>
      <c r="H203" s="11">
        <v>92623.83819999997</v>
      </c>
      <c r="I203" s="11">
        <v>81510.44441000001</v>
      </c>
      <c r="J203" s="12">
        <v>-11.998416396870894</v>
      </c>
      <c r="L203" s="288"/>
      <c r="M203" s="288"/>
      <c r="N203" s="289"/>
      <c r="O203" s="290"/>
      <c r="P203" s="290"/>
      <c r="Q203" s="290"/>
    </row>
    <row r="204" spans="1:17" s="20" customFormat="1" ht="11.25" customHeight="1">
      <c r="A204" s="233" t="s">
        <v>465</v>
      </c>
      <c r="B204" s="11">
        <v>5.418</v>
      </c>
      <c r="C204" s="11">
        <v>3.69</v>
      </c>
      <c r="D204" s="11">
        <v>0.405</v>
      </c>
      <c r="E204" s="12">
        <v>-89.02439024390245</v>
      </c>
      <c r="F204" s="18"/>
      <c r="G204" s="11">
        <v>24.064230000000002</v>
      </c>
      <c r="H204" s="11">
        <v>13.912310000000002</v>
      </c>
      <c r="I204" s="11">
        <v>2.43</v>
      </c>
      <c r="J204" s="12">
        <v>-82.53345418553785</v>
      </c>
      <c r="L204" s="288"/>
      <c r="M204" s="288"/>
      <c r="N204" s="289"/>
      <c r="O204" s="290"/>
      <c r="P204" s="290"/>
      <c r="Q204" s="290"/>
    </row>
    <row r="205" spans="1:17" s="20" customFormat="1" ht="11.25" customHeight="1">
      <c r="A205" s="233" t="s">
        <v>466</v>
      </c>
      <c r="B205" s="11">
        <v>65.889</v>
      </c>
      <c r="C205" s="11">
        <v>52.443</v>
      </c>
      <c r="D205" s="11">
        <v>88.1505</v>
      </c>
      <c r="E205" s="12">
        <v>68.0882100566329</v>
      </c>
      <c r="F205" s="16"/>
      <c r="G205" s="11">
        <v>225.40660000000003</v>
      </c>
      <c r="H205" s="11">
        <v>179.94566</v>
      </c>
      <c r="I205" s="11">
        <v>283.46831999999995</v>
      </c>
      <c r="J205" s="12">
        <v>57.52995654354763</v>
      </c>
      <c r="L205" s="288"/>
      <c r="M205" s="288"/>
      <c r="N205" s="289"/>
      <c r="O205" s="290"/>
      <c r="P205" s="290"/>
      <c r="Q205" s="290"/>
    </row>
    <row r="206" spans="1:17" s="20" customFormat="1" ht="11.25" customHeight="1">
      <c r="A206" s="233" t="s">
        <v>467</v>
      </c>
      <c r="B206" s="11">
        <v>23.931</v>
      </c>
      <c r="C206" s="11">
        <v>12.861</v>
      </c>
      <c r="D206" s="11">
        <v>6.066</v>
      </c>
      <c r="E206" s="12">
        <v>-52.83414975507348</v>
      </c>
      <c r="F206" s="16"/>
      <c r="G206" s="11">
        <v>71.9625</v>
      </c>
      <c r="H206" s="11">
        <v>38.9625</v>
      </c>
      <c r="I206" s="11">
        <v>20.994</v>
      </c>
      <c r="J206" s="12">
        <v>-46.11742059672762</v>
      </c>
      <c r="L206" s="288"/>
      <c r="M206" s="288"/>
      <c r="N206" s="289"/>
      <c r="O206" s="290"/>
      <c r="P206" s="290"/>
      <c r="Q206" s="290"/>
    </row>
    <row r="207" spans="1:17" s="20" customFormat="1" ht="11.25" customHeight="1">
      <c r="A207" s="233" t="s">
        <v>468</v>
      </c>
      <c r="B207" s="11">
        <v>1852.3224100000002</v>
      </c>
      <c r="C207" s="11">
        <v>1405.538</v>
      </c>
      <c r="D207" s="11">
        <v>1460.73325</v>
      </c>
      <c r="E207" s="12">
        <v>3.9269838311023904</v>
      </c>
      <c r="F207" s="16"/>
      <c r="G207" s="11">
        <v>7253.246940000004</v>
      </c>
      <c r="H207" s="11">
        <v>5512.901199999999</v>
      </c>
      <c r="I207" s="11">
        <v>5177.11546</v>
      </c>
      <c r="J207" s="12">
        <v>-6.090907995956812</v>
      </c>
      <c r="L207" s="288"/>
      <c r="M207" s="288"/>
      <c r="N207" s="289"/>
      <c r="O207" s="290"/>
      <c r="P207" s="290"/>
      <c r="Q207" s="290"/>
    </row>
    <row r="208" spans="1:17" s="20" customFormat="1" ht="11.25" customHeight="1">
      <c r="A208" s="233" t="s">
        <v>469</v>
      </c>
      <c r="B208" s="11">
        <v>49281.29737280001</v>
      </c>
      <c r="C208" s="11">
        <v>36488.78362930001</v>
      </c>
      <c r="D208" s="11">
        <v>35634.2310659</v>
      </c>
      <c r="E208" s="12">
        <v>-2.3419595788164713</v>
      </c>
      <c r="F208" s="16"/>
      <c r="G208" s="11">
        <v>156500.47219000003</v>
      </c>
      <c r="H208" s="11">
        <v>116326.00826999999</v>
      </c>
      <c r="I208" s="11">
        <v>107233.36206999999</v>
      </c>
      <c r="J208" s="12">
        <v>-7.816520428428518</v>
      </c>
      <c r="L208" s="288"/>
      <c r="M208" s="288"/>
      <c r="N208" s="289"/>
      <c r="O208" s="290"/>
      <c r="P208" s="290"/>
      <c r="Q208" s="290"/>
    </row>
    <row r="209" spans="1:17" s="20" customFormat="1" ht="11.25" customHeight="1">
      <c r="A209" s="233" t="s">
        <v>385</v>
      </c>
      <c r="B209" s="11">
        <v>2782.5124480999993</v>
      </c>
      <c r="C209" s="11">
        <v>1994.0621480999998</v>
      </c>
      <c r="D209" s="11">
        <v>1991.9701363</v>
      </c>
      <c r="E209" s="12">
        <v>-0.10491206615567705</v>
      </c>
      <c r="F209" s="16"/>
      <c r="G209" s="11">
        <v>9392.027420000004</v>
      </c>
      <c r="H209" s="11">
        <v>6809.278370000002</v>
      </c>
      <c r="I209" s="11">
        <v>6478.1643</v>
      </c>
      <c r="J209" s="12">
        <v>-4.862689583360378</v>
      </c>
      <c r="L209" s="288"/>
      <c r="M209" s="288"/>
      <c r="N209" s="289"/>
      <c r="O209" s="290"/>
      <c r="P209" s="290"/>
      <c r="Q209" s="290"/>
    </row>
    <row r="210" spans="1:17" s="20" customFormat="1" ht="11.25" customHeight="1">
      <c r="A210" s="233" t="s">
        <v>335</v>
      </c>
      <c r="B210" s="11">
        <v>38666.5830432</v>
      </c>
      <c r="C210" s="11">
        <v>28100.389922</v>
      </c>
      <c r="D210" s="11">
        <v>32420.719957500005</v>
      </c>
      <c r="E210" s="12">
        <v>15.374626642164799</v>
      </c>
      <c r="F210" s="16"/>
      <c r="G210" s="11">
        <v>113717.26661999997</v>
      </c>
      <c r="H210" s="11">
        <v>83522.47667000002</v>
      </c>
      <c r="I210" s="11">
        <v>86576.00494999999</v>
      </c>
      <c r="J210" s="12">
        <v>3.655935984830222</v>
      </c>
      <c r="L210" s="288"/>
      <c r="M210" s="288"/>
      <c r="N210" s="289"/>
      <c r="O210" s="290"/>
      <c r="P210" s="290"/>
      <c r="Q210" s="290"/>
    </row>
    <row r="211" spans="1:17" s="20" customFormat="1" ht="11.25" customHeight="1">
      <c r="A211" s="233" t="s">
        <v>470</v>
      </c>
      <c r="B211" s="11">
        <v>125.42004</v>
      </c>
      <c r="C211" s="11">
        <v>81.1737</v>
      </c>
      <c r="D211" s="11">
        <v>81.6135</v>
      </c>
      <c r="E211" s="12">
        <v>0.5418011006027825</v>
      </c>
      <c r="F211" s="16"/>
      <c r="G211" s="11">
        <v>858.29427</v>
      </c>
      <c r="H211" s="11">
        <v>588.58229</v>
      </c>
      <c r="I211" s="11">
        <v>666.46279</v>
      </c>
      <c r="J211" s="12">
        <v>13.231879606843094</v>
      </c>
      <c r="L211" s="288"/>
      <c r="M211" s="288"/>
      <c r="N211" s="289"/>
      <c r="O211" s="290"/>
      <c r="P211" s="290"/>
      <c r="Q211" s="290"/>
    </row>
    <row r="212" spans="1:17" s="20" customFormat="1" ht="11.25" customHeight="1">
      <c r="A212" s="233" t="s">
        <v>471</v>
      </c>
      <c r="B212" s="11">
        <v>78423.34996920002</v>
      </c>
      <c r="C212" s="11">
        <v>57835.449838600005</v>
      </c>
      <c r="D212" s="11">
        <v>58212.033370299985</v>
      </c>
      <c r="E212" s="12">
        <v>0.6511292516110814</v>
      </c>
      <c r="F212" s="16"/>
      <c r="G212" s="11">
        <v>272896.8283000001</v>
      </c>
      <c r="H212" s="11">
        <v>197572.79772999996</v>
      </c>
      <c r="I212" s="11">
        <v>203531.30731000012</v>
      </c>
      <c r="J212" s="12">
        <v>3.0158552434647277</v>
      </c>
      <c r="L212" s="288"/>
      <c r="M212" s="288"/>
      <c r="N212" s="289"/>
      <c r="O212" s="290"/>
      <c r="P212" s="290"/>
      <c r="Q212" s="290"/>
    </row>
    <row r="213" spans="1:17" s="20" customFormat="1" ht="11.25" customHeight="1">
      <c r="A213" s="233" t="s">
        <v>472</v>
      </c>
      <c r="B213" s="11">
        <v>22623.240958500002</v>
      </c>
      <c r="C213" s="11">
        <v>16458.9655471</v>
      </c>
      <c r="D213" s="11">
        <v>17308.511420500003</v>
      </c>
      <c r="E213" s="12">
        <v>5.161599439338332</v>
      </c>
      <c r="F213" s="16"/>
      <c r="G213" s="11">
        <v>88542.36884999994</v>
      </c>
      <c r="H213" s="11">
        <v>64040.76314000003</v>
      </c>
      <c r="I213" s="11">
        <v>64982.61650000001</v>
      </c>
      <c r="J213" s="12">
        <v>1.4707091449566008</v>
      </c>
      <c r="L213" s="188"/>
      <c r="M213" s="186"/>
      <c r="N213" s="197"/>
      <c r="O213" s="198"/>
      <c r="P213" s="198"/>
      <c r="Q213" s="198"/>
    </row>
    <row r="214" spans="1:17" ht="11.25" customHeight="1">
      <c r="A214" s="233" t="s">
        <v>473</v>
      </c>
      <c r="B214" s="11">
        <v>2229.6147783000006</v>
      </c>
      <c r="C214" s="11">
        <v>1600.16559</v>
      </c>
      <c r="D214" s="11">
        <v>2420.6006746999997</v>
      </c>
      <c r="E214" s="12">
        <v>51.271886473949195</v>
      </c>
      <c r="F214" s="12"/>
      <c r="G214" s="11">
        <v>9820.802259999997</v>
      </c>
      <c r="H214" s="11">
        <v>7068.480179999999</v>
      </c>
      <c r="I214" s="11">
        <v>9253.41949</v>
      </c>
      <c r="J214" s="12">
        <v>30.91101982831057</v>
      </c>
      <c r="L214" s="289"/>
      <c r="M214" s="289"/>
      <c r="N214" s="289"/>
      <c r="O214" s="290"/>
      <c r="P214" s="290"/>
      <c r="Q214" s="290"/>
    </row>
    <row r="215" spans="1:12" ht="11.25" customHeight="1">
      <c r="A215" s="233" t="s">
        <v>336</v>
      </c>
      <c r="B215" s="11">
        <v>33438.2512715</v>
      </c>
      <c r="C215" s="11">
        <v>23434.733828300003</v>
      </c>
      <c r="D215" s="11">
        <v>24957.563506000002</v>
      </c>
      <c r="E215" s="12">
        <v>6.498173560909052</v>
      </c>
      <c r="F215" s="12"/>
      <c r="G215" s="11">
        <v>102935.58892000001</v>
      </c>
      <c r="H215" s="11">
        <v>72930.47453000002</v>
      </c>
      <c r="I215" s="11">
        <v>72629.59770000004</v>
      </c>
      <c r="J215" s="12">
        <v>-0.4125529580589955</v>
      </c>
      <c r="L215" s="189"/>
    </row>
    <row r="216" spans="1:19" ht="11.25" customHeight="1">
      <c r="A216" s="233" t="s">
        <v>381</v>
      </c>
      <c r="B216" s="11">
        <v>8505.177697399999</v>
      </c>
      <c r="C216" s="11">
        <v>6320.626337399999</v>
      </c>
      <c r="D216" s="11">
        <v>6628.607179999999</v>
      </c>
      <c r="E216" s="12">
        <v>4.872631700716681</v>
      </c>
      <c r="F216" s="12"/>
      <c r="G216" s="11">
        <v>40613.70887000002</v>
      </c>
      <c r="H216" s="11">
        <v>30295.19619</v>
      </c>
      <c r="I216" s="11">
        <v>29990.005750000004</v>
      </c>
      <c r="J216" s="12">
        <v>-1.0073888879476414</v>
      </c>
      <c r="L216" s="189"/>
      <c r="M216" s="190"/>
      <c r="N216" s="289"/>
      <c r="O216" s="290"/>
      <c r="P216" s="290"/>
      <c r="Q216" s="290"/>
      <c r="R216" s="290"/>
      <c r="S216" s="290"/>
    </row>
    <row r="217" spans="1:19" ht="11.25" customHeight="1">
      <c r="A217" s="233" t="s">
        <v>337</v>
      </c>
      <c r="B217" s="11">
        <v>7555.8417704</v>
      </c>
      <c r="C217" s="11">
        <v>5554.073110400001</v>
      </c>
      <c r="D217" s="11">
        <v>6126.741997300001</v>
      </c>
      <c r="E217" s="12">
        <v>10.310791297069485</v>
      </c>
      <c r="F217" s="12"/>
      <c r="G217" s="11">
        <v>36755.59032</v>
      </c>
      <c r="H217" s="11">
        <v>27110.853900000016</v>
      </c>
      <c r="I217" s="11">
        <v>26904.723899999994</v>
      </c>
      <c r="J217" s="12">
        <v>-0.7603227871772162</v>
      </c>
      <c r="L217" s="189"/>
      <c r="N217" s="199"/>
      <c r="O217" s="200"/>
      <c r="P217" s="200"/>
      <c r="Q217" s="200"/>
      <c r="R217" s="200"/>
      <c r="S217" s="200"/>
    </row>
    <row r="218" spans="1:17" ht="11.25" customHeight="1">
      <c r="A218" s="233" t="s">
        <v>338</v>
      </c>
      <c r="B218" s="11">
        <v>2079.8678584</v>
      </c>
      <c r="C218" s="11">
        <v>1546.5199583999997</v>
      </c>
      <c r="D218" s="11">
        <v>1835.3093300000003</v>
      </c>
      <c r="E218" s="12">
        <v>18.67349787705143</v>
      </c>
      <c r="F218" s="12"/>
      <c r="G218" s="11">
        <v>18634.119409999996</v>
      </c>
      <c r="H218" s="11">
        <v>16386.854150000003</v>
      </c>
      <c r="I218" s="11">
        <v>16803.30286</v>
      </c>
      <c r="J218" s="12">
        <v>2.541358494973835</v>
      </c>
      <c r="L218" s="189"/>
      <c r="N218" s="190"/>
      <c r="O218" s="13"/>
      <c r="P218" s="13"/>
      <c r="Q218" s="13"/>
    </row>
    <row r="219" spans="1:12" ht="11.25" customHeight="1">
      <c r="A219" s="233" t="s">
        <v>382</v>
      </c>
      <c r="B219" s="11">
        <v>121621.51937019998</v>
      </c>
      <c r="C219" s="11">
        <v>89646.16634669999</v>
      </c>
      <c r="D219" s="11">
        <v>100116.80273830002</v>
      </c>
      <c r="E219" s="12">
        <v>11.679960023171105</v>
      </c>
      <c r="F219" s="12"/>
      <c r="G219" s="11">
        <v>417334.09373</v>
      </c>
      <c r="H219" s="11">
        <v>304737.51346999995</v>
      </c>
      <c r="I219" s="11">
        <v>322268.73137</v>
      </c>
      <c r="J219" s="12">
        <v>5.752891299917337</v>
      </c>
      <c r="L219" s="189"/>
    </row>
    <row r="220" spans="1:12" ht="11.25" customHeight="1">
      <c r="A220" s="233" t="s">
        <v>402</v>
      </c>
      <c r="B220" s="11">
        <v>7485.885540000001</v>
      </c>
      <c r="C220" s="11">
        <v>5905.315519999999</v>
      </c>
      <c r="D220" s="11">
        <v>5425.29705</v>
      </c>
      <c r="E220" s="12">
        <v>-8.128582941491985</v>
      </c>
      <c r="F220" s="12"/>
      <c r="G220" s="11">
        <v>22547.888760000013</v>
      </c>
      <c r="H220" s="11">
        <v>17879.706610000005</v>
      </c>
      <c r="I220" s="11">
        <v>15252.98807</v>
      </c>
      <c r="J220" s="12">
        <v>-14.691060638158888</v>
      </c>
      <c r="L220" s="189"/>
    </row>
    <row r="221" spans="1:17" ht="11.25" customHeight="1">
      <c r="A221" s="9"/>
      <c r="B221" s="11"/>
      <c r="C221" s="11"/>
      <c r="D221" s="11"/>
      <c r="E221" s="12"/>
      <c r="F221" s="12"/>
      <c r="G221" s="11"/>
      <c r="H221" s="11"/>
      <c r="I221" s="11"/>
      <c r="J221" s="12"/>
      <c r="L221" s="189"/>
      <c r="M221" s="190"/>
      <c r="N221" s="190"/>
      <c r="O221" s="13"/>
      <c r="P221" s="13"/>
      <c r="Q221" s="13"/>
    </row>
    <row r="222" spans="1:14" s="20" customFormat="1" ht="11.25" customHeight="1">
      <c r="A222" s="17" t="s">
        <v>186</v>
      </c>
      <c r="B222" s="18">
        <v>397612.46064009995</v>
      </c>
      <c r="C222" s="18">
        <v>288756.93616379995</v>
      </c>
      <c r="D222" s="18">
        <v>324778.8419238</v>
      </c>
      <c r="E222" s="16">
        <v>12.474819215967273</v>
      </c>
      <c r="F222" s="16"/>
      <c r="G222" s="18">
        <v>461856.0271199999</v>
      </c>
      <c r="H222" s="18">
        <v>338637.97131000005</v>
      </c>
      <c r="I222" s="18">
        <v>324402.13962</v>
      </c>
      <c r="J222" s="16">
        <v>-4.203849803059484</v>
      </c>
      <c r="L222" s="188"/>
      <c r="M222" s="186"/>
      <c r="N222" s="186"/>
    </row>
    <row r="223" spans="1:14" ht="11.25" customHeight="1">
      <c r="A223" s="9" t="s">
        <v>105</v>
      </c>
      <c r="B223" s="11">
        <v>329417.43557</v>
      </c>
      <c r="C223" s="11">
        <v>241755.91156999994</v>
      </c>
      <c r="D223" s="11">
        <v>279442.1468</v>
      </c>
      <c r="E223" s="12">
        <v>15.5885475499895</v>
      </c>
      <c r="F223" s="12"/>
      <c r="G223" s="11">
        <v>296815.0923699999</v>
      </c>
      <c r="H223" s="11">
        <v>223221.42984000008</v>
      </c>
      <c r="I223" s="11">
        <v>219569.63928999993</v>
      </c>
      <c r="J223" s="12">
        <v>-1.6359498067088225</v>
      </c>
      <c r="L223" s="189"/>
      <c r="M223" s="190"/>
      <c r="N223" s="190"/>
    </row>
    <row r="224" spans="1:14" ht="11.25" customHeight="1">
      <c r="A224" s="9" t="s">
        <v>383</v>
      </c>
      <c r="B224" s="11">
        <v>49354.19969</v>
      </c>
      <c r="C224" s="11">
        <v>35026.98939</v>
      </c>
      <c r="D224" s="11">
        <v>33895.185</v>
      </c>
      <c r="E224" s="12">
        <v>-3.231235140988531</v>
      </c>
      <c r="F224" s="12"/>
      <c r="G224" s="11">
        <v>98224.75784</v>
      </c>
      <c r="H224" s="11">
        <v>69547.65177000004</v>
      </c>
      <c r="I224" s="11">
        <v>64759.601100000014</v>
      </c>
      <c r="J224" s="12">
        <v>-6.884561229809037</v>
      </c>
      <c r="L224" s="189"/>
      <c r="M224" s="190"/>
      <c r="N224" s="190"/>
    </row>
    <row r="225" spans="1:12" ht="11.25" customHeight="1">
      <c r="A225" s="9" t="s">
        <v>55</v>
      </c>
      <c r="B225" s="11">
        <v>4089.9954696</v>
      </c>
      <c r="C225" s="11">
        <v>2556.0269696</v>
      </c>
      <c r="D225" s="11">
        <v>2956.5034653</v>
      </c>
      <c r="E225" s="12">
        <v>15.66792919100817</v>
      </c>
      <c r="F225" s="12"/>
      <c r="G225" s="11">
        <v>17259.48959000001</v>
      </c>
      <c r="H225" s="11">
        <v>10885.736939999999</v>
      </c>
      <c r="I225" s="11">
        <v>11950.8914</v>
      </c>
      <c r="J225" s="12">
        <v>9.784863127511898</v>
      </c>
      <c r="L225" s="189"/>
    </row>
    <row r="226" spans="1:12" ht="11.25" customHeight="1">
      <c r="A226" s="9" t="s">
        <v>56</v>
      </c>
      <c r="B226" s="11">
        <v>501.57044790000003</v>
      </c>
      <c r="C226" s="11">
        <v>378.75266790000006</v>
      </c>
      <c r="D226" s="11">
        <v>297.17668280000004</v>
      </c>
      <c r="E226" s="12">
        <v>-21.538062174531817</v>
      </c>
      <c r="F226" s="12"/>
      <c r="G226" s="11">
        <v>3151.6158699999996</v>
      </c>
      <c r="H226" s="11">
        <v>2463.08096</v>
      </c>
      <c r="I226" s="11">
        <v>2269.1838399999997</v>
      </c>
      <c r="J226" s="12">
        <v>-7.872137503754644</v>
      </c>
      <c r="L226" s="189"/>
    </row>
    <row r="227" spans="1:12" ht="11.25" customHeight="1">
      <c r="A227" s="9" t="s">
        <v>0</v>
      </c>
      <c r="B227" s="11">
        <v>14249.2594626</v>
      </c>
      <c r="C227" s="11">
        <v>9039.2555663</v>
      </c>
      <c r="D227" s="11">
        <v>8187.8299757</v>
      </c>
      <c r="E227" s="12">
        <v>-9.419200335194304</v>
      </c>
      <c r="F227" s="12"/>
      <c r="G227" s="11">
        <v>46405.07145</v>
      </c>
      <c r="H227" s="11">
        <v>32520.071799999998</v>
      </c>
      <c r="I227" s="11">
        <v>25852.823990000004</v>
      </c>
      <c r="J227" s="12">
        <v>-20.501946769994504</v>
      </c>
      <c r="L227" s="189"/>
    </row>
    <row r="228" spans="1:12" ht="10.5">
      <c r="A228" s="92"/>
      <c r="B228" s="98"/>
      <c r="C228" s="98"/>
      <c r="D228" s="98"/>
      <c r="E228" s="98"/>
      <c r="F228" s="98"/>
      <c r="G228" s="98"/>
      <c r="H228" s="98"/>
      <c r="I228" s="98"/>
      <c r="J228" s="92"/>
      <c r="L228" s="189"/>
    </row>
    <row r="229" spans="1:12" ht="10.5">
      <c r="A229" s="9" t="s">
        <v>485</v>
      </c>
      <c r="B229" s="9"/>
      <c r="C229" s="9"/>
      <c r="D229" s="9"/>
      <c r="E229" s="9"/>
      <c r="F229" s="9"/>
      <c r="G229" s="9"/>
      <c r="H229" s="9"/>
      <c r="I229" s="9"/>
      <c r="J229" s="9"/>
      <c r="L229" s="189"/>
    </row>
    <row r="230" spans="1:12" ht="19.5" customHeight="1">
      <c r="A230" s="332" t="s">
        <v>211</v>
      </c>
      <c r="B230" s="332"/>
      <c r="C230" s="332"/>
      <c r="D230" s="332"/>
      <c r="E230" s="332"/>
      <c r="F230" s="332"/>
      <c r="G230" s="332"/>
      <c r="H230" s="332"/>
      <c r="I230" s="332"/>
      <c r="J230" s="332"/>
      <c r="L230" s="189"/>
    </row>
    <row r="231" spans="1:14" ht="19.5" customHeight="1">
      <c r="A231" s="333" t="s">
        <v>168</v>
      </c>
      <c r="B231" s="333"/>
      <c r="C231" s="333"/>
      <c r="D231" s="333"/>
      <c r="E231" s="333"/>
      <c r="F231" s="333"/>
      <c r="G231" s="333"/>
      <c r="H231" s="333"/>
      <c r="I231" s="333"/>
      <c r="J231" s="333"/>
      <c r="L231" s="272"/>
      <c r="M231" s="272"/>
      <c r="N231" s="272"/>
    </row>
    <row r="232" spans="1:11" s="20" customFormat="1" ht="10.5">
      <c r="A232" s="17"/>
      <c r="B232" s="334" t="s">
        <v>107</v>
      </c>
      <c r="C232" s="334"/>
      <c r="D232" s="334"/>
      <c r="E232" s="334"/>
      <c r="F232" s="132"/>
      <c r="G232" s="334" t="s">
        <v>108</v>
      </c>
      <c r="H232" s="334"/>
      <c r="I232" s="334"/>
      <c r="J232" s="334"/>
      <c r="K232" s="99"/>
    </row>
    <row r="233" spans="1:11" s="20" customFormat="1" ht="10.5">
      <c r="A233" s="17" t="s">
        <v>280</v>
      </c>
      <c r="B233" s="336">
        <v>2014</v>
      </c>
      <c r="C233" s="335" t="s">
        <v>499</v>
      </c>
      <c r="D233" s="335"/>
      <c r="E233" s="335"/>
      <c r="F233" s="132"/>
      <c r="G233" s="336">
        <v>2014</v>
      </c>
      <c r="H233" s="335" t="s">
        <v>499</v>
      </c>
      <c r="I233" s="335"/>
      <c r="J233" s="335"/>
      <c r="K233" s="99"/>
    </row>
    <row r="234" spans="1:10" s="20" customFormat="1" ht="10.5">
      <c r="A234" s="133"/>
      <c r="B234" s="338"/>
      <c r="C234" s="284">
        <v>2014</v>
      </c>
      <c r="D234" s="284">
        <v>2015</v>
      </c>
      <c r="E234" s="134" t="s">
        <v>510</v>
      </c>
      <c r="F234" s="135"/>
      <c r="G234" s="338"/>
      <c r="H234" s="284">
        <v>2014</v>
      </c>
      <c r="I234" s="284">
        <v>2015</v>
      </c>
      <c r="J234" s="134" t="s">
        <v>510</v>
      </c>
    </row>
    <row r="235" spans="1:10" ht="10.5">
      <c r="A235" s="9"/>
      <c r="B235" s="9"/>
      <c r="C235" s="9"/>
      <c r="D235" s="9"/>
      <c r="E235" s="9"/>
      <c r="F235" s="9"/>
      <c r="G235" s="9"/>
      <c r="H235" s="9"/>
      <c r="I235" s="9"/>
      <c r="J235" s="9"/>
    </row>
    <row r="236" spans="1:14" s="20" customFormat="1" ht="11.25" customHeight="1">
      <c r="A236" s="17" t="s">
        <v>277</v>
      </c>
      <c r="B236" s="18"/>
      <c r="C236" s="18"/>
      <c r="D236" s="18"/>
      <c r="E236" s="12" t="s">
        <v>512</v>
      </c>
      <c r="F236" s="16"/>
      <c r="G236" s="18">
        <v>92025</v>
      </c>
      <c r="H236" s="18">
        <v>74132</v>
      </c>
      <c r="I236" s="18">
        <v>123523</v>
      </c>
      <c r="J236" s="16">
        <v>66.62574866454432</v>
      </c>
      <c r="L236" s="186"/>
      <c r="M236" s="186"/>
      <c r="N236" s="186"/>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512</v>
      </c>
      <c r="F238" s="12"/>
      <c r="G238" s="11">
        <v>0</v>
      </c>
      <c r="H238" s="11">
        <v>0</v>
      </c>
      <c r="I238" s="11">
        <v>0</v>
      </c>
      <c r="J238" s="12" t="s">
        <v>512</v>
      </c>
    </row>
    <row r="239" spans="1:10" ht="11.25" customHeight="1">
      <c r="A239" s="9" t="s">
        <v>58</v>
      </c>
      <c r="B239" s="11">
        <v>142.00000000000003</v>
      </c>
      <c r="C239" s="11">
        <v>110</v>
      </c>
      <c r="D239" s="11">
        <v>87</v>
      </c>
      <c r="E239" s="12">
        <v>-20.909090909090907</v>
      </c>
      <c r="F239" s="12"/>
      <c r="G239" s="11">
        <v>4192.32708</v>
      </c>
      <c r="H239" s="11">
        <v>3143.06608</v>
      </c>
      <c r="I239" s="11">
        <v>4315.6</v>
      </c>
      <c r="J239" s="12">
        <v>37.30541739039734</v>
      </c>
    </row>
    <row r="240" spans="1:10" ht="11.25" customHeight="1">
      <c r="A240" s="9" t="s">
        <v>59</v>
      </c>
      <c r="B240" s="11">
        <v>744</v>
      </c>
      <c r="C240" s="11">
        <v>268</v>
      </c>
      <c r="D240" s="11">
        <v>457</v>
      </c>
      <c r="E240" s="12">
        <v>70.52238805970151</v>
      </c>
      <c r="F240" s="12"/>
      <c r="G240" s="11">
        <v>2565.587</v>
      </c>
      <c r="H240" s="11">
        <v>926.70217</v>
      </c>
      <c r="I240" s="11">
        <v>860.68574</v>
      </c>
      <c r="J240" s="12">
        <v>-7.1238022459794195</v>
      </c>
    </row>
    <row r="241" spans="1:16" ht="11.25" customHeight="1">
      <c r="A241" s="9" t="s">
        <v>60</v>
      </c>
      <c r="B241" s="11">
        <v>4271.64384</v>
      </c>
      <c r="C241" s="11">
        <v>3563.43584</v>
      </c>
      <c r="D241" s="11">
        <v>3800.21</v>
      </c>
      <c r="E241" s="12">
        <v>6.644546741719921</v>
      </c>
      <c r="F241" s="12"/>
      <c r="G241" s="11">
        <v>15713.508450000003</v>
      </c>
      <c r="H241" s="11">
        <v>13209.480620000002</v>
      </c>
      <c r="I241" s="11">
        <v>15420.897889999998</v>
      </c>
      <c r="J241" s="12">
        <v>16.74113716970649</v>
      </c>
      <c r="M241" s="272"/>
      <c r="N241" s="272"/>
      <c r="O241" s="272"/>
      <c r="P241" s="13"/>
    </row>
    <row r="242" spans="1:16" ht="11.25" customHeight="1">
      <c r="A242" s="9" t="s">
        <v>61</v>
      </c>
      <c r="B242" s="11">
        <v>7034.099174200001</v>
      </c>
      <c r="C242" s="11">
        <v>6547.0949568000015</v>
      </c>
      <c r="D242" s="11">
        <v>9235.351961700002</v>
      </c>
      <c r="E242" s="12">
        <v>41.06030266305973</v>
      </c>
      <c r="F242" s="12"/>
      <c r="G242" s="11">
        <v>27487.97941</v>
      </c>
      <c r="H242" s="11">
        <v>25574.529319999998</v>
      </c>
      <c r="I242" s="11">
        <v>36939.35288000001</v>
      </c>
      <c r="J242" s="12">
        <v>44.43805560524004</v>
      </c>
      <c r="M242" s="190"/>
      <c r="N242" s="190"/>
      <c r="O242" s="13"/>
      <c r="P242" s="13"/>
    </row>
    <row r="243" spans="1:10" ht="11.25" customHeight="1">
      <c r="A243" s="9" t="s">
        <v>62</v>
      </c>
      <c r="B243" s="11"/>
      <c r="C243" s="11"/>
      <c r="D243" s="11"/>
      <c r="E243" s="12"/>
      <c r="F243" s="12"/>
      <c r="G243" s="11">
        <v>42065.59806</v>
      </c>
      <c r="H243" s="11">
        <v>31278.221810000003</v>
      </c>
      <c r="I243" s="11">
        <v>65986.46349</v>
      </c>
      <c r="J243" s="12">
        <v>110.96616006765251</v>
      </c>
    </row>
    <row r="244" spans="1:10" ht="11.25" customHeight="1">
      <c r="A244" s="9"/>
      <c r="B244" s="11"/>
      <c r="C244" s="11"/>
      <c r="D244" s="11"/>
      <c r="E244" s="12"/>
      <c r="F244" s="12"/>
      <c r="G244" s="11"/>
      <c r="H244" s="11"/>
      <c r="I244" s="11"/>
      <c r="J244" s="12"/>
    </row>
    <row r="245" spans="1:13" s="20" customFormat="1" ht="11.25" customHeight="1">
      <c r="A245" s="17" t="s">
        <v>278</v>
      </c>
      <c r="B245" s="18"/>
      <c r="C245" s="18"/>
      <c r="D245" s="18"/>
      <c r="E245" s="12"/>
      <c r="F245" s="16"/>
      <c r="G245" s="18">
        <v>1295956</v>
      </c>
      <c r="H245" s="18">
        <v>934744</v>
      </c>
      <c r="I245" s="18">
        <v>890389</v>
      </c>
      <c r="J245" s="16">
        <v>-4.7451494740806055</v>
      </c>
      <c r="L245" s="186"/>
      <c r="M245" s="186"/>
    </row>
    <row r="246" spans="1:10" ht="11.25" customHeight="1">
      <c r="A246" s="17"/>
      <c r="B246" s="11"/>
      <c r="C246" s="11"/>
      <c r="D246" s="11"/>
      <c r="E246" s="12"/>
      <c r="F246" s="12"/>
      <c r="G246" s="11"/>
      <c r="H246" s="11"/>
      <c r="I246" s="11"/>
      <c r="J246" s="12"/>
    </row>
    <row r="247" spans="1:14" s="20" customFormat="1" ht="11.25" customHeight="1">
      <c r="A247" s="17" t="s">
        <v>63</v>
      </c>
      <c r="B247" s="18">
        <v>98527.8435515</v>
      </c>
      <c r="C247" s="18">
        <v>68247.2342403</v>
      </c>
      <c r="D247" s="18">
        <v>50464.3189881</v>
      </c>
      <c r="E247" s="16">
        <v>-26.056609399856356</v>
      </c>
      <c r="F247" s="16"/>
      <c r="G247" s="18">
        <v>299788.25544</v>
      </c>
      <c r="H247" s="18">
        <v>212237.54857</v>
      </c>
      <c r="I247" s="18">
        <v>129547.85983</v>
      </c>
      <c r="J247" s="16">
        <v>-38.960913983949155</v>
      </c>
      <c r="L247" s="197"/>
      <c r="M247" s="186"/>
      <c r="N247" s="186"/>
    </row>
    <row r="248" spans="1:12" ht="11.25" customHeight="1">
      <c r="A248" s="9" t="s">
        <v>64</v>
      </c>
      <c r="B248" s="11">
        <v>5390.73868</v>
      </c>
      <c r="C248" s="11">
        <v>3178.71232</v>
      </c>
      <c r="D248" s="11">
        <v>400.12963</v>
      </c>
      <c r="E248" s="12">
        <v>-87.41221004862749</v>
      </c>
      <c r="F248" s="12"/>
      <c r="G248" s="11">
        <v>5044.036779999999</v>
      </c>
      <c r="H248" s="11">
        <v>3047.9183500000004</v>
      </c>
      <c r="I248" s="11">
        <v>530.3858299999999</v>
      </c>
      <c r="J248" s="12">
        <v>-82.59842393743914</v>
      </c>
      <c r="L248" s="190"/>
    </row>
    <row r="249" spans="1:16" ht="11.25" customHeight="1">
      <c r="A249" s="9" t="s">
        <v>65</v>
      </c>
      <c r="B249" s="11">
        <v>2129.0947218</v>
      </c>
      <c r="C249" s="11">
        <v>1451.9192375999999</v>
      </c>
      <c r="D249" s="11">
        <v>771.9579673999999</v>
      </c>
      <c r="E249" s="12">
        <v>-46.83189344084768</v>
      </c>
      <c r="F249" s="12"/>
      <c r="G249" s="11">
        <v>9194.01007</v>
      </c>
      <c r="H249" s="11">
        <v>6440.24434</v>
      </c>
      <c r="I249" s="11">
        <v>2829.57408</v>
      </c>
      <c r="J249" s="12">
        <v>-56.064181254340426</v>
      </c>
      <c r="L249" s="190"/>
      <c r="N249" s="190"/>
      <c r="O249" s="13"/>
      <c r="P249" s="13"/>
    </row>
    <row r="250" spans="1:16" ht="11.25" customHeight="1">
      <c r="A250" s="9" t="s">
        <v>66</v>
      </c>
      <c r="B250" s="11">
        <v>20783.5644</v>
      </c>
      <c r="C250" s="11">
        <v>13264.9082</v>
      </c>
      <c r="D250" s="11">
        <v>5369.0652</v>
      </c>
      <c r="E250" s="12">
        <v>-59.52429433322426</v>
      </c>
      <c r="F250" s="12"/>
      <c r="G250" s="11">
        <v>94481.37523000002</v>
      </c>
      <c r="H250" s="11">
        <v>62180.190689999996</v>
      </c>
      <c r="I250" s="11">
        <v>18107.21218</v>
      </c>
      <c r="J250" s="12">
        <v>-70.87945215498985</v>
      </c>
      <c r="L250" s="190"/>
      <c r="N250" s="190"/>
      <c r="O250" s="13"/>
      <c r="P250" s="13"/>
    </row>
    <row r="251" spans="1:12" ht="11.25" customHeight="1">
      <c r="A251" s="9" t="s">
        <v>67</v>
      </c>
      <c r="B251" s="11">
        <v>378.62719999999996</v>
      </c>
      <c r="C251" s="11">
        <v>346.41768</v>
      </c>
      <c r="D251" s="11">
        <v>296.26773000000003</v>
      </c>
      <c r="E251" s="12">
        <v>-14.476729363235734</v>
      </c>
      <c r="F251" s="12"/>
      <c r="G251" s="11">
        <v>579.33691</v>
      </c>
      <c r="H251" s="11">
        <v>548.3429299999999</v>
      </c>
      <c r="I251" s="11">
        <v>405.33813</v>
      </c>
      <c r="J251" s="12">
        <v>-26.079446305617537</v>
      </c>
      <c r="L251" s="190"/>
    </row>
    <row r="252" spans="1:10" ht="11.25" customHeight="1">
      <c r="A252" s="9" t="s">
        <v>68</v>
      </c>
      <c r="B252" s="11">
        <v>8409.651990000002</v>
      </c>
      <c r="C252" s="11">
        <v>6235.619710000001</v>
      </c>
      <c r="D252" s="11">
        <v>4398.1531784</v>
      </c>
      <c r="E252" s="12">
        <v>-29.46726415424716</v>
      </c>
      <c r="F252" s="12"/>
      <c r="G252" s="11">
        <v>41996.825469999996</v>
      </c>
      <c r="H252" s="11">
        <v>31751.79572</v>
      </c>
      <c r="I252" s="11">
        <v>18902.92667</v>
      </c>
      <c r="J252" s="12">
        <v>-40.46659018376929</v>
      </c>
    </row>
    <row r="253" spans="1:10" ht="11.25" customHeight="1">
      <c r="A253" s="9" t="s">
        <v>106</v>
      </c>
      <c r="B253" s="11">
        <v>28015.896466</v>
      </c>
      <c r="C253" s="11">
        <v>18722.593613999998</v>
      </c>
      <c r="D253" s="11">
        <v>18852.658447999995</v>
      </c>
      <c r="E253" s="12">
        <v>0.6946945315457782</v>
      </c>
      <c r="F253" s="12"/>
      <c r="G253" s="11">
        <v>51385.481260000015</v>
      </c>
      <c r="H253" s="11">
        <v>34294.91004000001</v>
      </c>
      <c r="I253" s="11">
        <v>33182.26206</v>
      </c>
      <c r="J253" s="12">
        <v>-3.244353108674929</v>
      </c>
    </row>
    <row r="254" spans="1:10" ht="11.25" customHeight="1">
      <c r="A254" s="9" t="s">
        <v>69</v>
      </c>
      <c r="B254" s="11">
        <v>4595.7243092</v>
      </c>
      <c r="C254" s="11">
        <v>3142.1147192</v>
      </c>
      <c r="D254" s="11">
        <v>3311.6984600000005</v>
      </c>
      <c r="E254" s="12">
        <v>5.397121236973092</v>
      </c>
      <c r="F254" s="12"/>
      <c r="G254" s="11">
        <v>7601.56251</v>
      </c>
      <c r="H254" s="11">
        <v>5252.944509999999</v>
      </c>
      <c r="I254" s="11">
        <v>5273.9548</v>
      </c>
      <c r="J254" s="12">
        <v>0.39997167226883334</v>
      </c>
    </row>
    <row r="255" spans="1:10" ht="11.25" customHeight="1">
      <c r="A255" s="9" t="s">
        <v>379</v>
      </c>
      <c r="B255" s="11">
        <v>28824.5457845</v>
      </c>
      <c r="C255" s="11">
        <v>21904.9487595</v>
      </c>
      <c r="D255" s="11">
        <v>17064.3883743</v>
      </c>
      <c r="E255" s="12">
        <v>-22.098021950864805</v>
      </c>
      <c r="F255" s="12"/>
      <c r="G255" s="11">
        <v>89505.62721</v>
      </c>
      <c r="H255" s="11">
        <v>68721.20199</v>
      </c>
      <c r="I255" s="11">
        <v>50316.20608</v>
      </c>
      <c r="J255" s="12">
        <v>-26.782121640826674</v>
      </c>
    </row>
    <row r="256" spans="1:10" ht="11.25" customHeight="1">
      <c r="A256" s="9"/>
      <c r="B256" s="11"/>
      <c r="C256" s="11"/>
      <c r="D256" s="11"/>
      <c r="E256" s="12"/>
      <c r="F256" s="12"/>
      <c r="G256" s="11"/>
      <c r="H256" s="11"/>
      <c r="I256" s="11"/>
      <c r="J256" s="12"/>
    </row>
    <row r="257" spans="1:14" s="20" customFormat="1" ht="11.25" customHeight="1">
      <c r="A257" s="17" t="s">
        <v>70</v>
      </c>
      <c r="B257" s="18">
        <v>262811.0104181</v>
      </c>
      <c r="C257" s="18">
        <v>194224.2289261</v>
      </c>
      <c r="D257" s="18">
        <v>226702.31526300003</v>
      </c>
      <c r="E257" s="16">
        <v>16.721954061281167</v>
      </c>
      <c r="F257" s="16"/>
      <c r="G257" s="18">
        <v>835434.8538600001</v>
      </c>
      <c r="H257" s="18">
        <v>608305.5881100001</v>
      </c>
      <c r="I257" s="18">
        <v>664482.1121299999</v>
      </c>
      <c r="J257" s="16">
        <v>9.234918290745895</v>
      </c>
      <c r="L257" s="186"/>
      <c r="M257" s="186"/>
      <c r="N257" s="186"/>
    </row>
    <row r="258" spans="1:10" ht="11.25" customHeight="1">
      <c r="A258" s="9" t="s">
        <v>71</v>
      </c>
      <c r="B258" s="11">
        <v>2011.7097200000003</v>
      </c>
      <c r="C258" s="11">
        <v>1248.5206</v>
      </c>
      <c r="D258" s="11">
        <v>3991.82388</v>
      </c>
      <c r="E258" s="12">
        <v>219.72431051598187</v>
      </c>
      <c r="F258" s="12"/>
      <c r="G258" s="11">
        <v>14024.890639999998</v>
      </c>
      <c r="H258" s="11">
        <v>9320.34143</v>
      </c>
      <c r="I258" s="11">
        <v>22050.512990000003</v>
      </c>
      <c r="J258" s="12">
        <v>136.5848199404429</v>
      </c>
    </row>
    <row r="259" spans="1:10" ht="11.25" customHeight="1">
      <c r="A259" s="9" t="s">
        <v>72</v>
      </c>
      <c r="B259" s="11">
        <v>96391.3525215</v>
      </c>
      <c r="C259" s="11">
        <v>72054.6990641</v>
      </c>
      <c r="D259" s="11">
        <v>88407.46456000001</v>
      </c>
      <c r="E259" s="12">
        <v>22.694932750121623</v>
      </c>
      <c r="F259" s="12"/>
      <c r="G259" s="11">
        <v>284511.18832</v>
      </c>
      <c r="H259" s="11">
        <v>207650.85617000004</v>
      </c>
      <c r="I259" s="11">
        <v>288439.95882</v>
      </c>
      <c r="J259" s="12">
        <v>38.906221789839066</v>
      </c>
    </row>
    <row r="260" spans="1:21" ht="11.25" customHeight="1">
      <c r="A260" s="9" t="s">
        <v>73</v>
      </c>
      <c r="B260" s="11">
        <v>6172.017159999999</v>
      </c>
      <c r="C260" s="11">
        <v>5594.548559999999</v>
      </c>
      <c r="D260" s="11">
        <v>4368.81306</v>
      </c>
      <c r="E260" s="12">
        <v>-21.90946216400343</v>
      </c>
      <c r="F260" s="12"/>
      <c r="G260" s="11">
        <v>35012.64123</v>
      </c>
      <c r="H260" s="11">
        <v>32139.96593</v>
      </c>
      <c r="I260" s="11">
        <v>24577.022370000006</v>
      </c>
      <c r="J260" s="12">
        <v>-23.531274353158565</v>
      </c>
      <c r="P260" s="13"/>
      <c r="Q260" s="13"/>
      <c r="R260" s="13"/>
      <c r="S260" s="13"/>
      <c r="T260" s="13"/>
      <c r="U260" s="13"/>
    </row>
    <row r="261" spans="1:15" ht="11.25" customHeight="1">
      <c r="A261" s="9" t="s">
        <v>74</v>
      </c>
      <c r="B261" s="11">
        <v>121768.92655399999</v>
      </c>
      <c r="C261" s="11">
        <v>88509.643534</v>
      </c>
      <c r="D261" s="11">
        <v>98180.89491</v>
      </c>
      <c r="E261" s="12">
        <v>10.926777004005103</v>
      </c>
      <c r="F261" s="12"/>
      <c r="G261" s="11">
        <v>450691.6850700001</v>
      </c>
      <c r="H261" s="11">
        <v>321834.7127400001</v>
      </c>
      <c r="I261" s="11">
        <v>291252.7115999999</v>
      </c>
      <c r="J261" s="12">
        <v>-9.50239359814067</v>
      </c>
      <c r="L261" s="190"/>
      <c r="M261" s="182"/>
      <c r="N261" s="182"/>
      <c r="O261" s="272"/>
    </row>
    <row r="262" spans="1:19" ht="11.25" customHeight="1">
      <c r="A262" s="9" t="s">
        <v>75</v>
      </c>
      <c r="B262" s="11">
        <v>36467.004462599994</v>
      </c>
      <c r="C262" s="11">
        <v>26816.817168000005</v>
      </c>
      <c r="D262" s="11">
        <v>31753.318853</v>
      </c>
      <c r="E262" s="12">
        <v>18.408231126289778</v>
      </c>
      <c r="F262" s="12"/>
      <c r="G262" s="11">
        <v>51194.4486</v>
      </c>
      <c r="H262" s="11">
        <v>37359.71184</v>
      </c>
      <c r="I262" s="11">
        <v>38161.90635</v>
      </c>
      <c r="J262" s="12">
        <v>2.147218140855969</v>
      </c>
      <c r="L262" s="190"/>
      <c r="M262" s="181"/>
      <c r="N262" s="182"/>
      <c r="O262" s="272"/>
      <c r="P262" s="13"/>
      <c r="Q262" s="13"/>
      <c r="R262" s="13"/>
      <c r="S262" s="13"/>
    </row>
    <row r="263" spans="1:19" ht="11.25" customHeight="1">
      <c r="A263" s="9"/>
      <c r="B263" s="11"/>
      <c r="C263" s="11"/>
      <c r="D263" s="11"/>
      <c r="E263" s="12"/>
      <c r="F263" s="12"/>
      <c r="G263" s="11"/>
      <c r="H263" s="11"/>
      <c r="I263" s="11"/>
      <c r="J263" s="12"/>
      <c r="K263" s="140"/>
      <c r="L263" s="192"/>
      <c r="M263" s="192"/>
      <c r="N263" s="193"/>
      <c r="O263" s="141"/>
      <c r="P263" s="141"/>
      <c r="Q263" s="13"/>
      <c r="R263" s="13"/>
      <c r="S263" s="13"/>
    </row>
    <row r="264" spans="1:20" s="20" customFormat="1" ht="11.25" customHeight="1">
      <c r="A264" s="17" t="s">
        <v>76</v>
      </c>
      <c r="B264" s="18"/>
      <c r="C264" s="18"/>
      <c r="D264" s="18"/>
      <c r="E264" s="16"/>
      <c r="F264" s="16"/>
      <c r="G264" s="18">
        <v>160732.89069999987</v>
      </c>
      <c r="H264" s="18">
        <v>114200.86331999989</v>
      </c>
      <c r="I264" s="18">
        <v>96359.02804000012</v>
      </c>
      <c r="J264" s="16">
        <v>-15.623205255467752</v>
      </c>
      <c r="K264" s="229"/>
      <c r="L264" s="180"/>
      <c r="M264" s="180"/>
      <c r="N264" s="180"/>
      <c r="O264" s="148"/>
      <c r="P264" s="148"/>
      <c r="Q264" s="148"/>
      <c r="R264" s="148"/>
      <c r="S264" s="148"/>
      <c r="T264" s="148"/>
    </row>
    <row r="265" spans="1:20" ht="11.25" customHeight="1">
      <c r="A265" s="91" t="s">
        <v>409</v>
      </c>
      <c r="B265" s="11">
        <v>416.21988</v>
      </c>
      <c r="C265" s="11">
        <v>253.03645</v>
      </c>
      <c r="D265" s="11">
        <v>465.50546</v>
      </c>
      <c r="E265" s="12">
        <v>83.96774852002548</v>
      </c>
      <c r="F265" s="12"/>
      <c r="G265" s="11">
        <v>705.6358399999999</v>
      </c>
      <c r="H265" s="11">
        <v>492.79859</v>
      </c>
      <c r="I265" s="11">
        <v>602.45468</v>
      </c>
      <c r="J265" s="12">
        <v>22.25170530621851</v>
      </c>
      <c r="K265" s="140"/>
      <c r="L265" s="244"/>
      <c r="M265" s="244"/>
      <c r="N265" s="244"/>
      <c r="O265" s="139"/>
      <c r="P265" s="139"/>
      <c r="Q265" s="139"/>
      <c r="R265" s="139"/>
      <c r="S265" s="139"/>
      <c r="T265" s="139"/>
    </row>
    <row r="266" spans="1:20" ht="15.75">
      <c r="A266" s="9" t="s">
        <v>0</v>
      </c>
      <c r="B266" s="11"/>
      <c r="C266" s="11"/>
      <c r="D266" s="11"/>
      <c r="E266" s="12" t="s">
        <v>512</v>
      </c>
      <c r="F266" s="11"/>
      <c r="G266" s="11">
        <v>160027.25485999987</v>
      </c>
      <c r="H266" s="11">
        <v>113708.06472999988</v>
      </c>
      <c r="I266" s="11">
        <v>95756.57336000013</v>
      </c>
      <c r="J266" s="12">
        <v>-15.787351066633335</v>
      </c>
      <c r="K266" s="140"/>
      <c r="L266" s="193"/>
      <c r="M266" s="193"/>
      <c r="N266" s="193"/>
      <c r="O266" s="139"/>
      <c r="P266" s="139"/>
      <c r="Q266" s="139"/>
      <c r="R266" s="139"/>
      <c r="S266" s="139"/>
      <c r="T266" s="139"/>
    </row>
    <row r="267" spans="1:20" ht="15.75">
      <c r="A267" s="92"/>
      <c r="B267" s="98"/>
      <c r="C267" s="98"/>
      <c r="D267" s="98"/>
      <c r="E267" s="98"/>
      <c r="F267" s="98"/>
      <c r="G267" s="98"/>
      <c r="H267" s="98"/>
      <c r="I267" s="98"/>
      <c r="J267" s="92"/>
      <c r="K267" s="140"/>
      <c r="L267" s="195"/>
      <c r="M267" s="194"/>
      <c r="N267" s="194"/>
      <c r="O267" s="139"/>
      <c r="P267" s="139"/>
      <c r="Q267" s="139"/>
      <c r="R267" s="139"/>
      <c r="S267" s="139"/>
      <c r="T267" s="139"/>
    </row>
    <row r="268" spans="1:20" ht="15.75">
      <c r="A268" s="9" t="s">
        <v>485</v>
      </c>
      <c r="B268" s="9"/>
      <c r="C268" s="9"/>
      <c r="D268" s="9"/>
      <c r="E268" s="9"/>
      <c r="F268" s="9"/>
      <c r="G268" s="9"/>
      <c r="H268" s="9"/>
      <c r="I268" s="9"/>
      <c r="J268" s="9"/>
      <c r="K268" s="140"/>
      <c r="L268" s="195"/>
      <c r="M268" s="194"/>
      <c r="N268" s="194"/>
      <c r="O268" s="139"/>
      <c r="P268" s="139"/>
      <c r="Q268" s="139"/>
      <c r="R268" s="139"/>
      <c r="S268" s="139"/>
      <c r="T268" s="139"/>
    </row>
    <row r="269" spans="1:20" ht="15.75">
      <c r="A269" s="9" t="s">
        <v>474</v>
      </c>
      <c r="B269" s="9"/>
      <c r="C269" s="9"/>
      <c r="D269" s="9"/>
      <c r="E269" s="9"/>
      <c r="F269" s="9"/>
      <c r="G269" s="9"/>
      <c r="H269" s="9"/>
      <c r="I269" s="9"/>
      <c r="J269" s="9"/>
      <c r="K269" s="140"/>
      <c r="L269" s="195"/>
      <c r="M269" s="194"/>
      <c r="N269" s="194"/>
      <c r="O269" s="139"/>
      <c r="P269" s="139"/>
      <c r="Q269" s="139"/>
      <c r="R269" s="139"/>
      <c r="S269" s="139"/>
      <c r="T269" s="139"/>
    </row>
    <row r="270" spans="1:20" ht="19.5" customHeight="1">
      <c r="A270" s="332" t="s">
        <v>212</v>
      </c>
      <c r="B270" s="332"/>
      <c r="C270" s="332"/>
      <c r="D270" s="332"/>
      <c r="E270" s="332"/>
      <c r="F270" s="332"/>
      <c r="G270" s="332"/>
      <c r="H270" s="332"/>
      <c r="I270" s="332"/>
      <c r="J270" s="332"/>
      <c r="K270" s="140"/>
      <c r="L270" s="195"/>
      <c r="M270" s="194"/>
      <c r="N270" s="194"/>
      <c r="O270" s="139"/>
      <c r="P270" s="139"/>
      <c r="Q270" s="139"/>
      <c r="R270" s="139"/>
      <c r="S270" s="139"/>
      <c r="T270" s="139"/>
    </row>
    <row r="271" spans="1:20" ht="19.5" customHeight="1">
      <c r="A271" s="333" t="s">
        <v>169</v>
      </c>
      <c r="B271" s="333"/>
      <c r="C271" s="333"/>
      <c r="D271" s="333"/>
      <c r="E271" s="333"/>
      <c r="F271" s="333"/>
      <c r="G271" s="333"/>
      <c r="H271" s="333"/>
      <c r="I271" s="333"/>
      <c r="J271" s="333"/>
      <c r="K271" s="140"/>
      <c r="L271" s="195"/>
      <c r="S271" s="139"/>
      <c r="T271" s="139"/>
    </row>
    <row r="272" spans="1:20" s="20" customFormat="1" ht="15.75">
      <c r="A272" s="17"/>
      <c r="B272" s="334" t="s">
        <v>107</v>
      </c>
      <c r="C272" s="334"/>
      <c r="D272" s="334"/>
      <c r="E272" s="334"/>
      <c r="F272" s="132"/>
      <c r="G272" s="334" t="s">
        <v>108</v>
      </c>
      <c r="H272" s="334"/>
      <c r="I272" s="334"/>
      <c r="J272" s="334"/>
      <c r="K272" s="147"/>
      <c r="L272" s="26"/>
      <c r="S272" s="148"/>
      <c r="T272" s="148"/>
    </row>
    <row r="273" spans="1:20" s="20" customFormat="1" ht="15.75">
      <c r="A273" s="17" t="s">
        <v>280</v>
      </c>
      <c r="B273" s="336">
        <v>2014</v>
      </c>
      <c r="C273" s="335" t="s">
        <v>499</v>
      </c>
      <c r="D273" s="335"/>
      <c r="E273" s="335"/>
      <c r="F273" s="132"/>
      <c r="G273" s="336">
        <v>2014</v>
      </c>
      <c r="H273" s="335" t="s">
        <v>499</v>
      </c>
      <c r="I273" s="335"/>
      <c r="J273" s="335"/>
      <c r="K273" s="147"/>
      <c r="L273" s="26"/>
      <c r="M273" s="26"/>
      <c r="N273" s="22"/>
      <c r="O273" s="22"/>
      <c r="P273" s="22"/>
      <c r="S273" s="148"/>
      <c r="T273" s="148"/>
    </row>
    <row r="274" spans="1:16" s="20" customFormat="1" ht="12.75">
      <c r="A274" s="133"/>
      <c r="B274" s="338"/>
      <c r="C274" s="284">
        <v>2014</v>
      </c>
      <c r="D274" s="284">
        <v>2015</v>
      </c>
      <c r="E274" s="134" t="s">
        <v>510</v>
      </c>
      <c r="F274" s="135"/>
      <c r="G274" s="338"/>
      <c r="H274" s="284">
        <v>2014</v>
      </c>
      <c r="I274" s="284">
        <v>2015</v>
      </c>
      <c r="J274" s="134" t="s">
        <v>510</v>
      </c>
      <c r="L274" s="26"/>
      <c r="M274" s="120"/>
      <c r="N274" s="272"/>
      <c r="O274" s="272"/>
      <c r="P274" s="272"/>
    </row>
    <row r="275" spans="1:16" ht="12.75">
      <c r="A275" s="9"/>
      <c r="B275" s="11"/>
      <c r="C275" s="11"/>
      <c r="D275" s="11"/>
      <c r="E275" s="12"/>
      <c r="F275" s="12"/>
      <c r="G275" s="11"/>
      <c r="H275" s="11"/>
      <c r="I275" s="11"/>
      <c r="J275" s="12"/>
      <c r="L275" s="120"/>
      <c r="M275" s="120"/>
      <c r="N275" s="272"/>
      <c r="O275" s="272"/>
      <c r="P275" s="272"/>
    </row>
    <row r="276" spans="1:16" s="20" customFormat="1" ht="15" customHeight="1">
      <c r="A276" s="17" t="s">
        <v>277</v>
      </c>
      <c r="B276" s="18"/>
      <c r="C276" s="18"/>
      <c r="D276" s="18"/>
      <c r="E276" s="16"/>
      <c r="F276" s="16"/>
      <c r="G276" s="18">
        <v>319866</v>
      </c>
      <c r="H276" s="18">
        <v>246419</v>
      </c>
      <c r="I276" s="18">
        <v>203509</v>
      </c>
      <c r="J276" s="16">
        <v>-17.41342997090321</v>
      </c>
      <c r="L276" s="26"/>
      <c r="M276" s="26"/>
      <c r="N276" s="22"/>
      <c r="O276" s="22"/>
      <c r="P276" s="22"/>
    </row>
    <row r="277" spans="1:16" ht="12.75">
      <c r="A277" s="17"/>
      <c r="B277" s="11"/>
      <c r="C277" s="11"/>
      <c r="D277" s="11"/>
      <c r="E277" s="12"/>
      <c r="F277" s="12"/>
      <c r="G277" s="11"/>
      <c r="H277" s="11"/>
      <c r="I277" s="11"/>
      <c r="J277" s="12"/>
      <c r="L277" s="120"/>
      <c r="M277" s="120"/>
      <c r="N277" s="272"/>
      <c r="O277" s="272"/>
      <c r="P277" s="272"/>
    </row>
    <row r="278" spans="1:16" s="20" customFormat="1" ht="14.25" customHeight="1">
      <c r="A278" s="17" t="s">
        <v>78</v>
      </c>
      <c r="B278" s="18">
        <v>4130692.68476</v>
      </c>
      <c r="C278" s="18">
        <v>3110865.53284</v>
      </c>
      <c r="D278" s="18">
        <v>2631571.4693</v>
      </c>
      <c r="E278" s="16">
        <v>-15.407096786418748</v>
      </c>
      <c r="F278" s="18"/>
      <c r="G278" s="18">
        <v>307071.38197</v>
      </c>
      <c r="H278" s="18">
        <v>236648.92975</v>
      </c>
      <c r="I278" s="18">
        <v>194481.63196</v>
      </c>
      <c r="J278" s="16">
        <v>-17.818503483005927</v>
      </c>
      <c r="L278" s="26"/>
      <c r="M278" s="26"/>
      <c r="N278" s="22"/>
      <c r="O278" s="22"/>
      <c r="P278" s="22"/>
    </row>
    <row r="279" spans="1:16" ht="11.25" customHeight="1">
      <c r="A279" s="9" t="s">
        <v>388</v>
      </c>
      <c r="B279" s="11">
        <v>0</v>
      </c>
      <c r="C279" s="11">
        <v>0</v>
      </c>
      <c r="D279" s="11">
        <v>0</v>
      </c>
      <c r="E279" s="12" t="s">
        <v>512</v>
      </c>
      <c r="F279" s="12"/>
      <c r="G279" s="11">
        <v>0</v>
      </c>
      <c r="H279" s="11">
        <v>0</v>
      </c>
      <c r="I279" s="11">
        <v>0</v>
      </c>
      <c r="J279" s="12" t="s">
        <v>512</v>
      </c>
      <c r="L279" s="224"/>
      <c r="M279" s="272"/>
      <c r="N279" s="272"/>
      <c r="O279" s="272"/>
      <c r="P279" s="272"/>
    </row>
    <row r="280" spans="1:16" ht="11.25" customHeight="1">
      <c r="A280" s="9" t="s">
        <v>93</v>
      </c>
      <c r="B280" s="11">
        <v>4130692.68476</v>
      </c>
      <c r="C280" s="11">
        <v>3110865.53284</v>
      </c>
      <c r="D280" s="11">
        <v>2631571.4693</v>
      </c>
      <c r="E280" s="12">
        <v>-15.407096786418748</v>
      </c>
      <c r="F280" s="12"/>
      <c r="G280" s="11">
        <v>307071.38197</v>
      </c>
      <c r="H280" s="11">
        <v>236648.92975</v>
      </c>
      <c r="I280" s="11">
        <v>194481.63196</v>
      </c>
      <c r="J280" s="12">
        <v>-17.818503483005927</v>
      </c>
      <c r="L280" s="120"/>
      <c r="M280" s="272"/>
      <c r="N280" s="272"/>
      <c r="O280" s="272"/>
      <c r="P280" s="272"/>
    </row>
    <row r="281" spans="1:16" s="20" customFormat="1" ht="12.75">
      <c r="A281" s="17" t="s">
        <v>415</v>
      </c>
      <c r="B281" s="18">
        <v>1479848.122</v>
      </c>
      <c r="C281" s="18">
        <v>649747.057</v>
      </c>
      <c r="D281" s="18">
        <v>974098.4660000002</v>
      </c>
      <c r="E281" s="16">
        <v>49.919642652571525</v>
      </c>
      <c r="F281" s="16"/>
      <c r="G281" s="18">
        <v>6130.1775</v>
      </c>
      <c r="H281" s="18">
        <v>4742.12611</v>
      </c>
      <c r="I281" s="18">
        <v>3555.3452500000003</v>
      </c>
      <c r="J281" s="16">
        <v>-25.026345408599852</v>
      </c>
      <c r="L281" s="26"/>
      <c r="M281" s="22"/>
      <c r="N281" s="22"/>
      <c r="O281" s="22"/>
      <c r="P281" s="22"/>
    </row>
    <row r="282" spans="1:15" ht="11.25" customHeight="1">
      <c r="A282" s="9" t="s">
        <v>388</v>
      </c>
      <c r="B282" s="11">
        <v>956458.1970000002</v>
      </c>
      <c r="C282" s="11">
        <v>176372.10700000002</v>
      </c>
      <c r="D282" s="11">
        <v>962312.5340000002</v>
      </c>
      <c r="E282" s="12">
        <v>445.6149219785643</v>
      </c>
      <c r="F282" s="12"/>
      <c r="G282" s="11">
        <v>5116.73313</v>
      </c>
      <c r="H282" s="11">
        <v>3953.0199800000005</v>
      </c>
      <c r="I282" s="11">
        <v>2375.9287600000002</v>
      </c>
      <c r="J282" s="12">
        <v>-39.8958575463613</v>
      </c>
      <c r="M282" s="272"/>
      <c r="N282" s="272"/>
      <c r="O282" s="272"/>
    </row>
    <row r="283" spans="1:16" ht="11.25" customHeight="1">
      <c r="A283" s="9" t="s">
        <v>93</v>
      </c>
      <c r="B283" s="11">
        <v>523389.92499999993</v>
      </c>
      <c r="C283" s="11">
        <v>473374.94999999995</v>
      </c>
      <c r="D283" s="11">
        <v>11785.932</v>
      </c>
      <c r="E283" s="12">
        <v>-97.51023327279992</v>
      </c>
      <c r="F283" s="12"/>
      <c r="G283" s="11">
        <v>1013.4443700000002</v>
      </c>
      <c r="H283" s="11">
        <v>789.10613</v>
      </c>
      <c r="I283" s="11">
        <v>1179.41649</v>
      </c>
      <c r="J283" s="12">
        <v>49.462340382528794</v>
      </c>
      <c r="M283" s="272"/>
      <c r="N283" s="272"/>
      <c r="O283" s="272"/>
      <c r="P283" s="13"/>
    </row>
    <row r="284" spans="1:15" s="20" customFormat="1" ht="11.25" customHeight="1">
      <c r="A284" s="17" t="s">
        <v>79</v>
      </c>
      <c r="B284" s="18"/>
      <c r="C284" s="18"/>
      <c r="D284" s="18"/>
      <c r="E284" s="16" t="s">
        <v>512</v>
      </c>
      <c r="F284" s="16"/>
      <c r="G284" s="18">
        <v>6664.440530000022</v>
      </c>
      <c r="H284" s="18">
        <v>5027.944139999978</v>
      </c>
      <c r="I284" s="18">
        <v>5472.022789999988</v>
      </c>
      <c r="J284" s="16">
        <v>8.832211290239428</v>
      </c>
      <c r="L284" s="186"/>
      <c r="M284" s="186"/>
      <c r="N284" s="186"/>
      <c r="O284" s="198"/>
    </row>
    <row r="285" spans="1:10" ht="11.25" customHeight="1">
      <c r="A285" s="9"/>
      <c r="B285" s="11"/>
      <c r="C285" s="11"/>
      <c r="D285" s="11"/>
      <c r="E285" s="12"/>
      <c r="F285" s="12"/>
      <c r="G285" s="11"/>
      <c r="H285" s="11"/>
      <c r="I285" s="11"/>
      <c r="J285" s="12"/>
    </row>
    <row r="286" spans="1:14" s="20" customFormat="1" ht="11.25" customHeight="1">
      <c r="A286" s="17" t="s">
        <v>278</v>
      </c>
      <c r="B286" s="18"/>
      <c r="C286" s="18"/>
      <c r="D286" s="18"/>
      <c r="E286" s="12" t="s">
        <v>512</v>
      </c>
      <c r="F286" s="16"/>
      <c r="G286" s="18">
        <v>5102672</v>
      </c>
      <c r="H286" s="18">
        <v>3753965</v>
      </c>
      <c r="I286" s="18">
        <v>3497088</v>
      </c>
      <c r="J286" s="16">
        <v>-6.842818193563332</v>
      </c>
      <c r="L286" s="197"/>
      <c r="M286" s="186"/>
      <c r="N286" s="186"/>
    </row>
    <row r="287" spans="1:10" ht="11.25" customHeight="1">
      <c r="A287" s="9"/>
      <c r="B287" s="11"/>
      <c r="C287" s="11"/>
      <c r="D287" s="11"/>
      <c r="E287" s="12"/>
      <c r="F287" s="12"/>
      <c r="G287" s="11"/>
      <c r="H287" s="11"/>
      <c r="I287" s="11"/>
      <c r="J287" s="12"/>
    </row>
    <row r="288" spans="1:16" s="20" customFormat="1" ht="10.5">
      <c r="A288" s="17" t="s">
        <v>80</v>
      </c>
      <c r="B288" s="18">
        <v>4668656.182544</v>
      </c>
      <c r="C288" s="18">
        <v>3444159.358254</v>
      </c>
      <c r="D288" s="18">
        <v>3293355.02898</v>
      </c>
      <c r="E288" s="16">
        <v>-4.378552604210796</v>
      </c>
      <c r="F288" s="16"/>
      <c r="G288" s="18">
        <v>2879195.901239999</v>
      </c>
      <c r="H288" s="18">
        <v>2135517.0180399995</v>
      </c>
      <c r="I288" s="18">
        <v>1964634.9286899997</v>
      </c>
      <c r="J288" s="16">
        <v>-8.001907168449407</v>
      </c>
      <c r="L288" s="188"/>
      <c r="M288" s="186"/>
      <c r="N288" s="186"/>
      <c r="O288" s="198"/>
      <c r="P288" s="198"/>
    </row>
    <row r="289" spans="1:14" ht="12.75">
      <c r="A289" s="9" t="s">
        <v>309</v>
      </c>
      <c r="B289" s="11">
        <v>440756.058</v>
      </c>
      <c r="C289" s="11">
        <v>330761.327</v>
      </c>
      <c r="D289" s="11">
        <v>345237.96</v>
      </c>
      <c r="E289" s="12">
        <v>4.3767610715868415</v>
      </c>
      <c r="F289" s="12"/>
      <c r="G289" s="11">
        <v>295129.8549299999</v>
      </c>
      <c r="H289" s="11">
        <v>225102.03129999994</v>
      </c>
      <c r="I289" s="11">
        <v>204649.93203999999</v>
      </c>
      <c r="J289" s="12">
        <v>-9.085701777938581</v>
      </c>
      <c r="L289" s="182"/>
      <c r="M289" s="182"/>
      <c r="N289" s="182"/>
    </row>
    <row r="290" spans="1:12" ht="10.5">
      <c r="A290" s="9" t="s">
        <v>310</v>
      </c>
      <c r="B290" s="11">
        <v>0</v>
      </c>
      <c r="C290" s="11">
        <v>0</v>
      </c>
      <c r="D290" s="11">
        <v>0</v>
      </c>
      <c r="E290" s="12" t="s">
        <v>512</v>
      </c>
      <c r="F290" s="12"/>
      <c r="G290" s="11">
        <v>0</v>
      </c>
      <c r="H290" s="11">
        <v>0</v>
      </c>
      <c r="I290" s="11">
        <v>0</v>
      </c>
      <c r="J290" s="12" t="s">
        <v>512</v>
      </c>
      <c r="L290" s="189"/>
    </row>
    <row r="291" spans="1:12" ht="10.5">
      <c r="A291" s="9" t="s">
        <v>475</v>
      </c>
      <c r="B291" s="11">
        <v>2138252.7522899997</v>
      </c>
      <c r="C291" s="11">
        <v>1546251.041</v>
      </c>
      <c r="D291" s="11">
        <v>1438920.44</v>
      </c>
      <c r="E291" s="12">
        <v>-6.941343815075882</v>
      </c>
      <c r="F291" s="12"/>
      <c r="G291" s="11">
        <v>1442963.1263199993</v>
      </c>
      <c r="H291" s="11">
        <v>1049816.8913299998</v>
      </c>
      <c r="I291" s="11">
        <v>890998.0474699998</v>
      </c>
      <c r="J291" s="12">
        <v>-15.128242379372878</v>
      </c>
      <c r="L291" s="189"/>
    </row>
    <row r="292" spans="1:13" ht="10.5">
      <c r="A292" s="9" t="s">
        <v>476</v>
      </c>
      <c r="B292" s="11">
        <v>2089647.372254</v>
      </c>
      <c r="C292" s="11">
        <v>1567146.990254</v>
      </c>
      <c r="D292" s="11">
        <v>1509196.62898</v>
      </c>
      <c r="E292" s="12">
        <v>-3.6978255156912496</v>
      </c>
      <c r="F292" s="12"/>
      <c r="G292" s="11">
        <v>1141102.9199899998</v>
      </c>
      <c r="H292" s="11">
        <v>860598.09541</v>
      </c>
      <c r="I292" s="11">
        <v>868986.94918</v>
      </c>
      <c r="J292" s="12">
        <v>0.9747701993232454</v>
      </c>
      <c r="L292" s="189"/>
      <c r="M292" s="190"/>
    </row>
    <row r="293" spans="1:14" ht="10.5">
      <c r="A293" s="9" t="s">
        <v>368</v>
      </c>
      <c r="B293" s="11">
        <v>0</v>
      </c>
      <c r="C293" s="11">
        <v>0</v>
      </c>
      <c r="D293" s="11">
        <v>0</v>
      </c>
      <c r="E293" s="12" t="s">
        <v>512</v>
      </c>
      <c r="F293" s="12"/>
      <c r="G293" s="11">
        <v>0</v>
      </c>
      <c r="H293" s="11">
        <v>0</v>
      </c>
      <c r="I293" s="11">
        <v>0</v>
      </c>
      <c r="J293" s="12" t="s">
        <v>512</v>
      </c>
      <c r="L293" s="189"/>
      <c r="N293" s="190"/>
    </row>
    <row r="294" spans="1:12" ht="10.5">
      <c r="A294" s="9"/>
      <c r="B294" s="11"/>
      <c r="C294" s="11"/>
      <c r="D294" s="11"/>
      <c r="E294" s="12"/>
      <c r="F294" s="12"/>
      <c r="G294" s="11"/>
      <c r="H294" s="11"/>
      <c r="I294" s="11"/>
      <c r="J294" s="12"/>
      <c r="L294" s="189"/>
    </row>
    <row r="295" spans="1:14" s="20" customFormat="1" ht="12.75">
      <c r="A295" s="17" t="s">
        <v>477</v>
      </c>
      <c r="B295" s="18"/>
      <c r="C295" s="18"/>
      <c r="D295" s="18"/>
      <c r="E295" s="16" t="s">
        <v>512</v>
      </c>
      <c r="F295" s="16"/>
      <c r="G295" s="18">
        <v>990055.2269</v>
      </c>
      <c r="H295" s="18">
        <v>727430.1354899998</v>
      </c>
      <c r="I295" s="18">
        <v>625731.80455</v>
      </c>
      <c r="J295" s="16">
        <v>-13.98049461774022</v>
      </c>
      <c r="L295" s="180"/>
      <c r="M295" s="180"/>
      <c r="N295" s="180"/>
    </row>
    <row r="296" spans="1:12" ht="10.5">
      <c r="A296" s="9" t="s">
        <v>311</v>
      </c>
      <c r="B296" s="11">
        <v>6847153.442399998</v>
      </c>
      <c r="C296" s="11">
        <v>4630810.481299999</v>
      </c>
      <c r="D296" s="11">
        <v>5052835.119199998</v>
      </c>
      <c r="E296" s="12">
        <v>9.113407676781549</v>
      </c>
      <c r="F296" s="12"/>
      <c r="G296" s="11">
        <v>984680.62529</v>
      </c>
      <c r="H296" s="11">
        <v>723748.5447899998</v>
      </c>
      <c r="I296" s="11">
        <v>621717.94513</v>
      </c>
      <c r="J296" s="12">
        <v>-14.09752052622153</v>
      </c>
      <c r="L296" s="189"/>
    </row>
    <row r="297" spans="1:12" ht="10.5">
      <c r="A297" s="9" t="s">
        <v>312</v>
      </c>
      <c r="B297" s="11">
        <v>593393.8007</v>
      </c>
      <c r="C297" s="11">
        <v>145373.07749999996</v>
      </c>
      <c r="D297" s="11">
        <v>9586.676599999999</v>
      </c>
      <c r="E297" s="12">
        <v>-93.4054662906892</v>
      </c>
      <c r="F297" s="12"/>
      <c r="G297" s="11">
        <v>4323.750490000001</v>
      </c>
      <c r="H297" s="11">
        <v>2969.13576</v>
      </c>
      <c r="I297" s="11">
        <v>3450.0373900000004</v>
      </c>
      <c r="J297" s="12">
        <v>16.19668714643079</v>
      </c>
      <c r="L297" s="189"/>
    </row>
    <row r="298" spans="1:12" ht="10.5">
      <c r="A298" s="9" t="s">
        <v>94</v>
      </c>
      <c r="B298" s="11"/>
      <c r="C298" s="11"/>
      <c r="D298" s="11"/>
      <c r="E298" s="12" t="s">
        <v>512</v>
      </c>
      <c r="F298" s="12"/>
      <c r="G298" s="11">
        <v>1050.85112</v>
      </c>
      <c r="H298" s="11">
        <v>712.4549400000001</v>
      </c>
      <c r="I298" s="11">
        <v>563.8220299999999</v>
      </c>
      <c r="J298" s="12">
        <v>-20.86207866002026</v>
      </c>
      <c r="L298" s="189"/>
    </row>
    <row r="299" spans="1:15" ht="12.75">
      <c r="A299" s="9"/>
      <c r="B299" s="11"/>
      <c r="C299" s="11"/>
      <c r="D299" s="11"/>
      <c r="E299" s="12"/>
      <c r="F299" s="12"/>
      <c r="G299" s="11"/>
      <c r="H299" s="11"/>
      <c r="I299" s="11"/>
      <c r="J299" s="12"/>
      <c r="L299" s="189"/>
      <c r="M299" s="182"/>
      <c r="N299" s="182"/>
      <c r="O299" s="272"/>
    </row>
    <row r="300" spans="1:14" s="20" customFormat="1" ht="10.5">
      <c r="A300" s="17" t="s">
        <v>393</v>
      </c>
      <c r="B300" s="18"/>
      <c r="C300" s="18"/>
      <c r="D300" s="18"/>
      <c r="E300" s="16" t="s">
        <v>512</v>
      </c>
      <c r="F300" s="16"/>
      <c r="G300" s="18">
        <v>1196820.03811</v>
      </c>
      <c r="H300" s="18">
        <v>863209.9197500001</v>
      </c>
      <c r="I300" s="18">
        <v>881759.3289099999</v>
      </c>
      <c r="J300" s="16">
        <v>2.1488873952435767</v>
      </c>
      <c r="L300" s="188"/>
      <c r="M300" s="186"/>
      <c r="N300" s="186"/>
    </row>
    <row r="301" spans="1:15" ht="10.5">
      <c r="A301" s="9" t="s">
        <v>394</v>
      </c>
      <c r="B301" s="11"/>
      <c r="C301" s="11"/>
      <c r="D301" s="11"/>
      <c r="E301" s="12"/>
      <c r="F301" s="12"/>
      <c r="G301" s="11">
        <v>633067.1137000001</v>
      </c>
      <c r="H301" s="11">
        <v>444821.5397100001</v>
      </c>
      <c r="I301" s="11">
        <v>497846.77203999995</v>
      </c>
      <c r="J301" s="12">
        <v>11.920563101456267</v>
      </c>
      <c r="L301" s="189"/>
      <c r="O301" s="13"/>
    </row>
    <row r="302" spans="1:12" ht="10.5">
      <c r="A302" s="9" t="s">
        <v>395</v>
      </c>
      <c r="B302" s="11"/>
      <c r="C302" s="11"/>
      <c r="D302" s="11"/>
      <c r="E302" s="12"/>
      <c r="F302" s="12"/>
      <c r="G302" s="11">
        <v>17638.78461</v>
      </c>
      <c r="H302" s="11">
        <v>13283.79093</v>
      </c>
      <c r="I302" s="11">
        <v>14631.71983</v>
      </c>
      <c r="J302" s="12">
        <v>10.147170390613795</v>
      </c>
      <c r="L302" s="189"/>
    </row>
    <row r="303" spans="1:12" ht="10.5">
      <c r="A303" s="9" t="s">
        <v>367</v>
      </c>
      <c r="B303" s="11"/>
      <c r="C303" s="11"/>
      <c r="D303" s="11"/>
      <c r="E303" s="12"/>
      <c r="F303" s="12"/>
      <c r="G303" s="11">
        <v>546114.1398</v>
      </c>
      <c r="H303" s="11">
        <v>405104.58911000006</v>
      </c>
      <c r="I303" s="11">
        <v>369280.83704</v>
      </c>
      <c r="J303" s="12">
        <v>-8.843087200938285</v>
      </c>
      <c r="L303" s="189"/>
    </row>
    <row r="304" spans="1:14" s="20" customFormat="1" ht="10.5">
      <c r="A304" s="17" t="s">
        <v>11</v>
      </c>
      <c r="B304" s="18">
        <v>54034.14185</v>
      </c>
      <c r="C304" s="18">
        <v>41022.48985</v>
      </c>
      <c r="D304" s="18">
        <v>38800.148024999995</v>
      </c>
      <c r="E304" s="16">
        <v>-5.417374306450114</v>
      </c>
      <c r="F304" s="16"/>
      <c r="G304" s="18">
        <v>36235.920889999994</v>
      </c>
      <c r="H304" s="18">
        <v>27522.272439999997</v>
      </c>
      <c r="I304" s="18">
        <v>24490.82502</v>
      </c>
      <c r="J304" s="16">
        <v>-11.014524424204836</v>
      </c>
      <c r="L304" s="188"/>
      <c r="M304" s="186"/>
      <c r="N304" s="186"/>
    </row>
    <row r="305" spans="1:14" s="20" customFormat="1" ht="12.75">
      <c r="A305" s="17" t="s">
        <v>79</v>
      </c>
      <c r="B305" s="18"/>
      <c r="C305" s="18"/>
      <c r="D305" s="18"/>
      <c r="E305" s="16" t="s">
        <v>512</v>
      </c>
      <c r="F305" s="16"/>
      <c r="G305" s="18">
        <v>364.91286000050604</v>
      </c>
      <c r="H305" s="18">
        <v>285.65428000083193</v>
      </c>
      <c r="I305" s="18">
        <v>471.1128300004639</v>
      </c>
      <c r="J305" s="16">
        <v>64.92412786501635</v>
      </c>
      <c r="L305" s="180"/>
      <c r="M305" s="186"/>
      <c r="N305" s="186"/>
    </row>
    <row r="306" spans="1:12" ht="10.5">
      <c r="A306" s="92"/>
      <c r="B306" s="98"/>
      <c r="C306" s="98"/>
      <c r="D306" s="98"/>
      <c r="E306" s="98"/>
      <c r="F306" s="98"/>
      <c r="G306" s="98"/>
      <c r="H306" s="98"/>
      <c r="I306" s="98"/>
      <c r="J306" s="98"/>
      <c r="L306" s="189"/>
    </row>
    <row r="307" spans="1:12" ht="10.5">
      <c r="A307" s="9" t="s">
        <v>485</v>
      </c>
      <c r="B307" s="9"/>
      <c r="C307" s="9"/>
      <c r="D307" s="9"/>
      <c r="E307" s="9"/>
      <c r="F307" s="9"/>
      <c r="G307" s="9"/>
      <c r="H307" s="9"/>
      <c r="I307" s="9"/>
      <c r="J307" s="9"/>
      <c r="L307" s="189"/>
    </row>
    <row r="308" spans="1:12" ht="10.5">
      <c r="A308" s="9" t="s">
        <v>416</v>
      </c>
      <c r="B308" s="9"/>
      <c r="C308" s="9"/>
      <c r="D308" s="9"/>
      <c r="E308" s="9"/>
      <c r="F308" s="9"/>
      <c r="G308" s="9"/>
      <c r="H308" s="9"/>
      <c r="I308" s="9"/>
      <c r="J308" s="9"/>
      <c r="L308" s="189"/>
    </row>
    <row r="309" spans="1:12" ht="19.5" customHeight="1">
      <c r="A309" s="332" t="s">
        <v>213</v>
      </c>
      <c r="B309" s="332"/>
      <c r="C309" s="332"/>
      <c r="D309" s="332"/>
      <c r="E309" s="332"/>
      <c r="F309" s="332"/>
      <c r="G309" s="332"/>
      <c r="H309" s="332"/>
      <c r="I309" s="332"/>
      <c r="J309" s="332"/>
      <c r="L309" s="189"/>
    </row>
    <row r="310" spans="1:14" ht="19.5" customHeight="1">
      <c r="A310" s="333" t="s">
        <v>305</v>
      </c>
      <c r="B310" s="333"/>
      <c r="C310" s="333"/>
      <c r="D310" s="333"/>
      <c r="E310" s="333"/>
      <c r="F310" s="333"/>
      <c r="G310" s="333"/>
      <c r="H310" s="333"/>
      <c r="I310" s="333"/>
      <c r="J310" s="333"/>
      <c r="L310" s="189"/>
      <c r="M310" s="190"/>
      <c r="N310" s="190"/>
    </row>
    <row r="311" spans="1:15" s="20" customFormat="1" ht="12.75">
      <c r="A311" s="17"/>
      <c r="B311" s="334" t="s">
        <v>107</v>
      </c>
      <c r="C311" s="334"/>
      <c r="D311" s="334"/>
      <c r="E311" s="334"/>
      <c r="F311" s="132"/>
      <c r="G311" s="334" t="s">
        <v>108</v>
      </c>
      <c r="H311" s="334"/>
      <c r="I311" s="334"/>
      <c r="J311" s="334"/>
      <c r="K311" s="99"/>
      <c r="L311" s="180"/>
      <c r="M311" s="180"/>
      <c r="N311" s="180"/>
      <c r="O311" s="99"/>
    </row>
    <row r="312" spans="1:14" s="20" customFormat="1" ht="12.75">
      <c r="A312" s="17" t="s">
        <v>280</v>
      </c>
      <c r="B312" s="336">
        <v>2014</v>
      </c>
      <c r="C312" s="335" t="s">
        <v>499</v>
      </c>
      <c r="D312" s="335"/>
      <c r="E312" s="335"/>
      <c r="F312" s="132"/>
      <c r="G312" s="336">
        <v>2014</v>
      </c>
      <c r="H312" s="335" t="s">
        <v>499</v>
      </c>
      <c r="I312" s="335"/>
      <c r="J312" s="335"/>
      <c r="K312" s="99"/>
      <c r="L312" s="180"/>
      <c r="M312" s="186"/>
      <c r="N312" s="186"/>
    </row>
    <row r="313" spans="1:14" s="20" customFormat="1" ht="12.75">
      <c r="A313" s="133"/>
      <c r="B313" s="338"/>
      <c r="C313" s="284">
        <v>2014</v>
      </c>
      <c r="D313" s="284">
        <v>2015</v>
      </c>
      <c r="E313" s="134" t="s">
        <v>510</v>
      </c>
      <c r="F313" s="135"/>
      <c r="G313" s="338"/>
      <c r="H313" s="284">
        <v>2014</v>
      </c>
      <c r="I313" s="284">
        <v>2015</v>
      </c>
      <c r="J313" s="134" t="s">
        <v>510</v>
      </c>
      <c r="L313" s="180"/>
      <c r="M313" s="186"/>
      <c r="N313" s="186"/>
    </row>
    <row r="314" spans="1:14" s="20" customFormat="1" ht="12.75">
      <c r="A314" s="17"/>
      <c r="B314" s="17"/>
      <c r="C314" s="283"/>
      <c r="D314" s="283"/>
      <c r="E314" s="132"/>
      <c r="F314" s="132"/>
      <c r="G314" s="17"/>
      <c r="H314" s="283"/>
      <c r="I314" s="283"/>
      <c r="J314" s="132"/>
      <c r="L314" s="180"/>
      <c r="M314" s="186"/>
      <c r="N314" s="186"/>
    </row>
    <row r="315" spans="1:14" s="20" customFormat="1" ht="12.75">
      <c r="A315" s="17" t="s">
        <v>455</v>
      </c>
      <c r="B315" s="17"/>
      <c r="C315" s="283"/>
      <c r="D315" s="283"/>
      <c r="E315" s="132"/>
      <c r="F315" s="132"/>
      <c r="G315" s="18">
        <v>863434.1688199998</v>
      </c>
      <c r="H315" s="18">
        <v>621732.6886600002</v>
      </c>
      <c r="I315" s="18">
        <v>624127.49758</v>
      </c>
      <c r="J315" s="16">
        <v>0.3851830479045759</v>
      </c>
      <c r="L315" s="180"/>
      <c r="M315" s="186"/>
      <c r="N315" s="186"/>
    </row>
    <row r="316" spans="1:14" s="20" customFormat="1" ht="12.75">
      <c r="A316" s="17"/>
      <c r="B316" s="17"/>
      <c r="C316" s="283"/>
      <c r="D316" s="283"/>
      <c r="E316" s="132"/>
      <c r="F316" s="132"/>
      <c r="G316" s="17"/>
      <c r="H316" s="283"/>
      <c r="I316" s="283"/>
      <c r="J316" s="132"/>
      <c r="L316" s="180"/>
      <c r="M316" s="186"/>
      <c r="N316" s="186"/>
    </row>
    <row r="317" spans="1:14" s="21" customFormat="1" ht="12.75">
      <c r="A317" s="94" t="s">
        <v>279</v>
      </c>
      <c r="B317" s="94"/>
      <c r="C317" s="94"/>
      <c r="D317" s="94"/>
      <c r="E317" s="94"/>
      <c r="F317" s="94"/>
      <c r="G317" s="94">
        <v>844510.1124099998</v>
      </c>
      <c r="H317" s="94">
        <v>605767.5239500002</v>
      </c>
      <c r="I317" s="94">
        <v>611604.69733</v>
      </c>
      <c r="J317" s="16">
        <v>0.9635995904728816</v>
      </c>
      <c r="L317" s="180"/>
      <c r="M317" s="225"/>
      <c r="N317" s="225"/>
    </row>
    <row r="318" spans="1:12" ht="12.75">
      <c r="A318" s="91"/>
      <c r="B318" s="96"/>
      <c r="C318" s="96"/>
      <c r="E318" s="96"/>
      <c r="F318" s="96"/>
      <c r="G318" s="96"/>
      <c r="I318" s="100"/>
      <c r="J318" s="12"/>
      <c r="L318" s="180"/>
    </row>
    <row r="319" spans="1:14" s="20" customFormat="1" ht="12.75">
      <c r="A319" s="99" t="s">
        <v>191</v>
      </c>
      <c r="B319" s="21">
        <v>2042665.8541800005</v>
      </c>
      <c r="C319" s="21">
        <v>1471323.3468600002</v>
      </c>
      <c r="D319" s="21">
        <v>1342059.3276729002</v>
      </c>
      <c r="E319" s="16">
        <v>-8.785561614513</v>
      </c>
      <c r="F319" s="21"/>
      <c r="G319" s="21">
        <v>765825.2749799999</v>
      </c>
      <c r="H319" s="21">
        <v>548836.3717900001</v>
      </c>
      <c r="I319" s="21">
        <v>556985.45865</v>
      </c>
      <c r="J319" s="16">
        <v>1.4847935156742835</v>
      </c>
      <c r="L319" s="180"/>
      <c r="M319" s="186"/>
      <c r="N319" s="186"/>
    </row>
    <row r="320" spans="1:12" ht="12.75">
      <c r="A320" s="91" t="s">
        <v>192</v>
      </c>
      <c r="B320" s="96">
        <v>68.609</v>
      </c>
      <c r="C320" s="96">
        <v>68.609</v>
      </c>
      <c r="D320" s="96">
        <v>11.295</v>
      </c>
      <c r="E320" s="12">
        <v>-83.53714527248611</v>
      </c>
      <c r="F320" s="96"/>
      <c r="G320" s="96">
        <v>62.9735</v>
      </c>
      <c r="H320" s="96">
        <v>62.9735</v>
      </c>
      <c r="I320" s="96">
        <v>5.74929</v>
      </c>
      <c r="J320" s="12">
        <v>-90.87030258759637</v>
      </c>
      <c r="L320" s="182"/>
    </row>
    <row r="321" spans="1:14" ht="12.75">
      <c r="A321" s="91" t="s">
        <v>193</v>
      </c>
      <c r="B321" s="96">
        <v>0</v>
      </c>
      <c r="C321" s="96">
        <v>0</v>
      </c>
      <c r="D321" s="96">
        <v>0.003</v>
      </c>
      <c r="E321" s="12" t="s">
        <v>512</v>
      </c>
      <c r="F321" s="101"/>
      <c r="G321" s="96">
        <v>0</v>
      </c>
      <c r="H321" s="96">
        <v>0</v>
      </c>
      <c r="I321" s="96">
        <v>0.015390000000000001</v>
      </c>
      <c r="J321" s="12" t="s">
        <v>512</v>
      </c>
      <c r="L321" s="182"/>
      <c r="M321" s="14"/>
      <c r="N321" s="14"/>
    </row>
    <row r="322" spans="1:14" ht="10.5">
      <c r="A322" s="91" t="s">
        <v>456</v>
      </c>
      <c r="B322" s="96">
        <v>252058.67012</v>
      </c>
      <c r="C322" s="96">
        <v>179636.42012</v>
      </c>
      <c r="D322" s="96">
        <v>159215.51</v>
      </c>
      <c r="E322" s="12">
        <v>-11.367911978182661</v>
      </c>
      <c r="F322" s="101"/>
      <c r="G322" s="96">
        <v>120015.97135</v>
      </c>
      <c r="H322" s="96">
        <v>83890.11262</v>
      </c>
      <c r="I322" s="96">
        <v>72143.58049</v>
      </c>
      <c r="J322" s="12">
        <v>-14.002284373140242</v>
      </c>
      <c r="L322" s="190"/>
      <c r="M322" s="14"/>
      <c r="N322" s="14"/>
    </row>
    <row r="323" spans="1:14" ht="10.5">
      <c r="A323" s="91" t="s">
        <v>457</v>
      </c>
      <c r="B323" s="96">
        <v>7.001</v>
      </c>
      <c r="C323" s="96">
        <v>7.001</v>
      </c>
      <c r="D323" s="96">
        <v>0.15</v>
      </c>
      <c r="E323" s="12">
        <v>-97.8574489358663</v>
      </c>
      <c r="F323" s="101"/>
      <c r="G323" s="96">
        <v>4.18678</v>
      </c>
      <c r="H323" s="96">
        <v>4.18678</v>
      </c>
      <c r="I323" s="96">
        <v>0.46204</v>
      </c>
      <c r="J323" s="12">
        <v>-88.96431147564476</v>
      </c>
      <c r="M323" s="14"/>
      <c r="N323" s="14"/>
    </row>
    <row r="324" spans="1:14" ht="10.5">
      <c r="A324" s="91" t="s">
        <v>194</v>
      </c>
      <c r="B324" s="96">
        <v>1790531.5740600005</v>
      </c>
      <c r="C324" s="96">
        <v>1291611.3167400002</v>
      </c>
      <c r="D324" s="96">
        <v>1182832.3696729</v>
      </c>
      <c r="E324" s="12">
        <v>-8.421956795923393</v>
      </c>
      <c r="F324" s="101"/>
      <c r="G324" s="96">
        <v>645742.1433499999</v>
      </c>
      <c r="H324" s="96">
        <v>464879.09889000014</v>
      </c>
      <c r="I324" s="96">
        <v>484835.6514400001</v>
      </c>
      <c r="J324" s="12">
        <v>4.29284788187951</v>
      </c>
      <c r="M324" s="14"/>
      <c r="N324" s="14"/>
    </row>
    <row r="325" spans="1:14" ht="10.5">
      <c r="A325" s="91"/>
      <c r="B325" s="96"/>
      <c r="C325" s="96"/>
      <c r="D325" s="96"/>
      <c r="E325" s="12"/>
      <c r="F325" s="96"/>
      <c r="G325" s="96"/>
      <c r="H325" s="96"/>
      <c r="I325" s="102"/>
      <c r="J325" s="12"/>
      <c r="M325" s="14"/>
      <c r="N325" s="14"/>
    </row>
    <row r="326" spans="1:12" s="20" customFormat="1" ht="12.75">
      <c r="A326" s="99" t="s">
        <v>355</v>
      </c>
      <c r="B326" s="21">
        <v>18692.740808200004</v>
      </c>
      <c r="C326" s="21">
        <v>13182.035443600002</v>
      </c>
      <c r="D326" s="21">
        <v>14218.346813699998</v>
      </c>
      <c r="E326" s="16">
        <v>7.861542889441523</v>
      </c>
      <c r="F326" s="21"/>
      <c r="G326" s="21">
        <v>69746.57669999999</v>
      </c>
      <c r="H326" s="21">
        <v>50191.894329999996</v>
      </c>
      <c r="I326" s="21">
        <v>48687.19037</v>
      </c>
      <c r="J326" s="16">
        <v>-2.9979023108929113</v>
      </c>
      <c r="L326" s="186"/>
    </row>
    <row r="327" spans="1:14" ht="10.5">
      <c r="A327" s="91" t="s">
        <v>187</v>
      </c>
      <c r="B327" s="13">
        <v>335.38844</v>
      </c>
      <c r="C327" s="101">
        <v>208.43905999999998</v>
      </c>
      <c r="D327" s="101">
        <v>204.21338</v>
      </c>
      <c r="E327" s="12">
        <v>-2.0272975708103758</v>
      </c>
      <c r="F327" s="13"/>
      <c r="G327" s="101">
        <v>3120.3463399999996</v>
      </c>
      <c r="H327" s="101">
        <v>2016.4359699999998</v>
      </c>
      <c r="I327" s="101">
        <v>1927.5295499999997</v>
      </c>
      <c r="J327" s="12">
        <v>-4.409087187628387</v>
      </c>
      <c r="M327" s="14"/>
      <c r="N327" s="14"/>
    </row>
    <row r="328" spans="1:14" ht="10.5">
      <c r="A328" s="91" t="s">
        <v>188</v>
      </c>
      <c r="B328" s="13">
        <v>13106.154968900002</v>
      </c>
      <c r="C328" s="101">
        <v>9221.481234300001</v>
      </c>
      <c r="D328" s="101">
        <v>9795.471579899999</v>
      </c>
      <c r="E328" s="12">
        <v>6.224491825293725</v>
      </c>
      <c r="F328" s="101"/>
      <c r="G328" s="101">
        <v>44458.600419999995</v>
      </c>
      <c r="H328" s="101">
        <v>31829.29636</v>
      </c>
      <c r="I328" s="101">
        <v>33112.889409999996</v>
      </c>
      <c r="J328" s="12">
        <v>4.032740892170935</v>
      </c>
      <c r="M328" s="14"/>
      <c r="N328" s="14"/>
    </row>
    <row r="329" spans="1:14" ht="10.5">
      <c r="A329" s="91" t="s">
        <v>189</v>
      </c>
      <c r="B329" s="13">
        <v>973.24939</v>
      </c>
      <c r="C329" s="101">
        <v>750.7754399999999</v>
      </c>
      <c r="D329" s="101">
        <v>576.5051592</v>
      </c>
      <c r="E329" s="12">
        <v>-23.212038049619736</v>
      </c>
      <c r="F329" s="101"/>
      <c r="G329" s="101">
        <v>11392.19104</v>
      </c>
      <c r="H329" s="101">
        <v>8763.44931</v>
      </c>
      <c r="I329" s="101">
        <v>6024.48832</v>
      </c>
      <c r="J329" s="12">
        <v>-31.254371345248302</v>
      </c>
      <c r="M329" s="14"/>
      <c r="N329" s="14"/>
    </row>
    <row r="330" spans="1:14" ht="10.5">
      <c r="A330" s="91" t="s">
        <v>190</v>
      </c>
      <c r="B330" s="13">
        <v>4277.9480093</v>
      </c>
      <c r="C330" s="101">
        <v>3001.3397093</v>
      </c>
      <c r="D330" s="101">
        <v>3642.1566945999994</v>
      </c>
      <c r="E330" s="12">
        <v>21.35103145153326</v>
      </c>
      <c r="F330" s="101"/>
      <c r="G330" s="101">
        <v>10775.4389</v>
      </c>
      <c r="H330" s="101">
        <v>7582.71269</v>
      </c>
      <c r="I330" s="101">
        <v>7622.283090000001</v>
      </c>
      <c r="J330" s="12">
        <v>0.5218501823520967</v>
      </c>
      <c r="M330" s="14"/>
      <c r="N330" s="14"/>
    </row>
    <row r="331" spans="1:14" ht="10.5">
      <c r="A331" s="91"/>
      <c r="B331" s="101"/>
      <c r="C331" s="101"/>
      <c r="D331" s="101"/>
      <c r="E331" s="12"/>
      <c r="F331" s="101"/>
      <c r="G331" s="101"/>
      <c r="H331" s="101"/>
      <c r="I331" s="101"/>
      <c r="J331" s="12"/>
      <c r="M331" s="14"/>
      <c r="N331" s="14"/>
    </row>
    <row r="332" spans="1:12" s="20" customFormat="1" ht="10.5">
      <c r="A332" s="99" t="s">
        <v>195</v>
      </c>
      <c r="B332" s="21">
        <v>1389.2069759999997</v>
      </c>
      <c r="C332" s="21">
        <v>1081.4970159999998</v>
      </c>
      <c r="D332" s="21">
        <v>1066.0516867000001</v>
      </c>
      <c r="E332" s="16">
        <v>-1.4281434966067081</v>
      </c>
      <c r="F332" s="21"/>
      <c r="G332" s="21">
        <v>6880.443539999999</v>
      </c>
      <c r="H332" s="21">
        <v>5183.112660000001</v>
      </c>
      <c r="I332" s="21">
        <v>5214.609689999999</v>
      </c>
      <c r="J332" s="16">
        <v>0.6076856141498297</v>
      </c>
      <c r="L332" s="186"/>
    </row>
    <row r="333" spans="1:14" ht="10.5">
      <c r="A333" s="91" t="s">
        <v>196</v>
      </c>
      <c r="B333" s="101">
        <v>136.97590999999997</v>
      </c>
      <c r="C333" s="101">
        <v>99.63195</v>
      </c>
      <c r="D333" s="101">
        <v>148.72191</v>
      </c>
      <c r="E333" s="12">
        <v>49.27130303080489</v>
      </c>
      <c r="F333" s="101"/>
      <c r="G333" s="101">
        <v>2717.93696</v>
      </c>
      <c r="H333" s="101">
        <v>2077.67506</v>
      </c>
      <c r="I333" s="101">
        <v>1947.7378899999999</v>
      </c>
      <c r="J333" s="12">
        <v>-6.253969761758611</v>
      </c>
      <c r="M333" s="14"/>
      <c r="N333" s="14"/>
    </row>
    <row r="334" spans="1:14" ht="10.5">
      <c r="A334" s="91" t="s">
        <v>197</v>
      </c>
      <c r="B334" s="101">
        <v>0.749</v>
      </c>
      <c r="C334" s="101">
        <v>0.224</v>
      </c>
      <c r="D334" s="101">
        <v>0.32539999999999997</v>
      </c>
      <c r="E334" s="12">
        <v>45.26785714285714</v>
      </c>
      <c r="F334" s="101"/>
      <c r="G334" s="101">
        <v>309.86269</v>
      </c>
      <c r="H334" s="101">
        <v>157.10612</v>
      </c>
      <c r="I334" s="101">
        <v>99.92746</v>
      </c>
      <c r="J334" s="12">
        <v>-36.394928472550916</v>
      </c>
      <c r="M334" s="14"/>
      <c r="N334" s="14"/>
    </row>
    <row r="335" spans="1:14" ht="10.5">
      <c r="A335" s="91" t="s">
        <v>459</v>
      </c>
      <c r="B335" s="101">
        <v>1251.4820659999998</v>
      </c>
      <c r="C335" s="101">
        <v>981.6410659999999</v>
      </c>
      <c r="D335" s="101">
        <v>917.0043767000001</v>
      </c>
      <c r="E335" s="12">
        <v>-6.584554328333269</v>
      </c>
      <c r="F335" s="101"/>
      <c r="G335" s="101">
        <v>3852.6438899999994</v>
      </c>
      <c r="H335" s="101">
        <v>2948.3314800000003</v>
      </c>
      <c r="I335" s="101">
        <v>3166.94434</v>
      </c>
      <c r="J335" s="12">
        <v>7.414799234175646</v>
      </c>
      <c r="M335" s="14"/>
      <c r="N335" s="14"/>
    </row>
    <row r="336" spans="1:14" ht="10.5">
      <c r="A336" s="91"/>
      <c r="B336" s="96"/>
      <c r="C336" s="96"/>
      <c r="D336" s="96"/>
      <c r="E336" s="12"/>
      <c r="F336" s="96"/>
      <c r="G336" s="96"/>
      <c r="H336" s="96"/>
      <c r="I336" s="101"/>
      <c r="J336" s="12"/>
      <c r="M336" s="14"/>
      <c r="N336" s="14"/>
    </row>
    <row r="337" spans="1:14" s="20" customFormat="1" ht="10.5">
      <c r="A337" s="99" t="s">
        <v>386</v>
      </c>
      <c r="B337" s="21"/>
      <c r="C337" s="21"/>
      <c r="D337" s="21"/>
      <c r="E337" s="16"/>
      <c r="F337" s="21"/>
      <c r="G337" s="21">
        <v>2057.8171899999998</v>
      </c>
      <c r="H337" s="21">
        <v>1556.1451700000002</v>
      </c>
      <c r="I337" s="21">
        <v>717.43862</v>
      </c>
      <c r="J337" s="16">
        <v>-53.896420858987085</v>
      </c>
      <c r="L337" s="186"/>
      <c r="M337" s="186"/>
      <c r="N337" s="186"/>
    </row>
    <row r="338" spans="1:10" ht="10.5">
      <c r="A338" s="103" t="s">
        <v>198</v>
      </c>
      <c r="B338" s="101">
        <v>85.2919878</v>
      </c>
      <c r="C338" s="101">
        <v>51.7465387</v>
      </c>
      <c r="D338" s="101">
        <v>8.2585564</v>
      </c>
      <c r="E338" s="12">
        <v>-84.0403694479376</v>
      </c>
      <c r="F338" s="101"/>
      <c r="G338" s="101">
        <v>420.06732</v>
      </c>
      <c r="H338" s="101">
        <v>269.9983199999999</v>
      </c>
      <c r="I338" s="101">
        <v>98.11976</v>
      </c>
      <c r="J338" s="12">
        <v>-63.65912202712964</v>
      </c>
    </row>
    <row r="339" spans="1:10" ht="10.5">
      <c r="A339" s="91" t="s">
        <v>199</v>
      </c>
      <c r="B339" s="101">
        <v>626.5910039</v>
      </c>
      <c r="C339" s="101">
        <v>431.2022039</v>
      </c>
      <c r="D339" s="101">
        <v>219.66406999999998</v>
      </c>
      <c r="E339" s="12">
        <v>-49.057758051036714</v>
      </c>
      <c r="F339" s="101"/>
      <c r="G339" s="101">
        <v>1637.7498699999999</v>
      </c>
      <c r="H339" s="101">
        <v>1286.1468500000003</v>
      </c>
      <c r="I339" s="101">
        <v>619.31886</v>
      </c>
      <c r="J339" s="12">
        <v>-51.84695588999034</v>
      </c>
    </row>
    <row r="340" spans="1:10" ht="10.5">
      <c r="A340" s="91"/>
      <c r="B340" s="96"/>
      <c r="C340" s="96"/>
      <c r="D340" s="96"/>
      <c r="E340" s="12"/>
      <c r="F340" s="96"/>
      <c r="G340" s="96"/>
      <c r="H340" s="96"/>
      <c r="J340" s="12"/>
    </row>
    <row r="341" spans="1:14" s="21" customFormat="1" ht="10.5">
      <c r="A341" s="94" t="s">
        <v>436</v>
      </c>
      <c r="B341" s="94"/>
      <c r="C341" s="94"/>
      <c r="D341" s="94"/>
      <c r="E341" s="16"/>
      <c r="F341" s="94"/>
      <c r="G341" s="94">
        <v>18924.056409999997</v>
      </c>
      <c r="H341" s="94">
        <v>15965.164710000005</v>
      </c>
      <c r="I341" s="94">
        <v>12522.800249999997</v>
      </c>
      <c r="J341" s="16">
        <v>-21.561722177810267</v>
      </c>
      <c r="L341" s="225"/>
      <c r="M341" s="225"/>
      <c r="N341" s="225"/>
    </row>
    <row r="342" spans="1:10" ht="10.5">
      <c r="A342" s="91" t="s">
        <v>200</v>
      </c>
      <c r="B342" s="101">
        <v>34</v>
      </c>
      <c r="C342" s="101">
        <v>18</v>
      </c>
      <c r="D342" s="101">
        <v>39</v>
      </c>
      <c r="E342" s="12">
        <v>116.66666666666666</v>
      </c>
      <c r="F342" s="101"/>
      <c r="G342" s="101">
        <v>410.55254</v>
      </c>
      <c r="H342" s="101">
        <v>297.63302000000004</v>
      </c>
      <c r="I342" s="101">
        <v>977.6733999999999</v>
      </c>
      <c r="J342" s="12">
        <v>228.48284105036453</v>
      </c>
    </row>
    <row r="343" spans="1:10" ht="10.5">
      <c r="A343" s="91" t="s">
        <v>201</v>
      </c>
      <c r="B343" s="101">
        <v>2</v>
      </c>
      <c r="C343" s="101">
        <v>2</v>
      </c>
      <c r="D343" s="101">
        <v>9</v>
      </c>
      <c r="E343" s="12">
        <v>350</v>
      </c>
      <c r="F343" s="101"/>
      <c r="G343" s="101">
        <v>3.008</v>
      </c>
      <c r="H343" s="101">
        <v>3.008</v>
      </c>
      <c r="I343" s="101">
        <v>524.68498</v>
      </c>
      <c r="J343" s="12">
        <v>17342.98470744681</v>
      </c>
    </row>
    <row r="344" spans="1:15" ht="11.25" customHeight="1">
      <c r="A344" s="103" t="s">
        <v>202</v>
      </c>
      <c r="B344" s="101">
        <v>1</v>
      </c>
      <c r="C344" s="101">
        <v>1</v>
      </c>
      <c r="D344" s="101">
        <v>2</v>
      </c>
      <c r="E344" s="12">
        <v>100</v>
      </c>
      <c r="F344" s="101"/>
      <c r="G344" s="101">
        <v>183.16191</v>
      </c>
      <c r="H344" s="101">
        <v>183.16191</v>
      </c>
      <c r="I344" s="101">
        <v>4.7189</v>
      </c>
      <c r="J344" s="12">
        <v>-97.42364556036787</v>
      </c>
      <c r="M344" s="180"/>
      <c r="N344" s="180"/>
      <c r="O344" s="22"/>
    </row>
    <row r="345" spans="1:15" ht="12.75">
      <c r="A345" s="91" t="s">
        <v>203</v>
      </c>
      <c r="B345" s="101"/>
      <c r="C345" s="101"/>
      <c r="D345" s="101"/>
      <c r="E345" s="12"/>
      <c r="F345" s="96"/>
      <c r="G345" s="101">
        <v>18327.333959999996</v>
      </c>
      <c r="H345" s="101">
        <v>15481.361780000005</v>
      </c>
      <c r="I345" s="101">
        <v>11015.722969999997</v>
      </c>
      <c r="J345" s="12">
        <v>-28.84525840465183</v>
      </c>
      <c r="M345" s="182"/>
      <c r="N345" s="182"/>
      <c r="O345" s="272"/>
    </row>
    <row r="346" spans="2:15" ht="12.75">
      <c r="B346" s="101"/>
      <c r="C346" s="101"/>
      <c r="D346" s="101"/>
      <c r="F346" s="96"/>
      <c r="G346" s="96"/>
      <c r="H346" s="96"/>
      <c r="I346" s="101"/>
      <c r="M346" s="182"/>
      <c r="N346" s="182"/>
      <c r="O346" s="272"/>
    </row>
    <row r="347" spans="1:15" ht="12.75">
      <c r="A347" s="104"/>
      <c r="B347" s="104"/>
      <c r="C347" s="105"/>
      <c r="D347" s="105"/>
      <c r="E347" s="105"/>
      <c r="F347" s="105"/>
      <c r="G347" s="105"/>
      <c r="H347" s="105"/>
      <c r="I347" s="105"/>
      <c r="J347" s="105"/>
      <c r="M347" s="182"/>
      <c r="N347" s="182"/>
      <c r="O347" s="272"/>
    </row>
    <row r="348" spans="1:15" ht="12.75">
      <c r="A348" s="9" t="s">
        <v>487</v>
      </c>
      <c r="B348" s="96"/>
      <c r="C348" s="96"/>
      <c r="E348" s="96"/>
      <c r="F348" s="96"/>
      <c r="G348" s="96"/>
      <c r="I348" s="100"/>
      <c r="J348" s="96"/>
      <c r="M348" s="180"/>
      <c r="N348" s="180"/>
      <c r="O348" s="22"/>
    </row>
    <row r="349" spans="1:16" ht="19.5" customHeight="1">
      <c r="A349" s="332" t="s">
        <v>214</v>
      </c>
      <c r="B349" s="332"/>
      <c r="C349" s="332"/>
      <c r="D349" s="332"/>
      <c r="E349" s="332"/>
      <c r="F349" s="332"/>
      <c r="G349" s="332"/>
      <c r="H349" s="332"/>
      <c r="I349" s="332"/>
      <c r="J349" s="332"/>
      <c r="K349" s="117"/>
      <c r="L349" s="196"/>
      <c r="M349" s="182"/>
      <c r="N349" s="182"/>
      <c r="O349" s="272"/>
      <c r="P349" s="117"/>
    </row>
    <row r="350" spans="1:17" ht="19.5" customHeight="1">
      <c r="A350" s="333" t="s">
        <v>241</v>
      </c>
      <c r="B350" s="333"/>
      <c r="C350" s="333"/>
      <c r="D350" s="333"/>
      <c r="E350" s="333"/>
      <c r="F350" s="333"/>
      <c r="G350" s="333"/>
      <c r="H350" s="333"/>
      <c r="I350" s="333"/>
      <c r="J350" s="333"/>
      <c r="K350" s="117"/>
      <c r="L350" s="196"/>
      <c r="M350" s="182"/>
      <c r="N350" s="182"/>
      <c r="O350" s="272"/>
      <c r="P350" s="117"/>
      <c r="Q350" s="117"/>
    </row>
    <row r="351" spans="1:17" s="20" customFormat="1" ht="12.75">
      <c r="A351" s="17"/>
      <c r="B351" s="334" t="s">
        <v>107</v>
      </c>
      <c r="C351" s="334"/>
      <c r="D351" s="334"/>
      <c r="E351" s="334"/>
      <c r="F351" s="132"/>
      <c r="G351" s="334" t="s">
        <v>177</v>
      </c>
      <c r="H351" s="334"/>
      <c r="I351" s="334"/>
      <c r="J351" s="334"/>
      <c r="K351" s="117"/>
      <c r="L351" s="26"/>
      <c r="M351" s="26"/>
      <c r="N351" s="22"/>
      <c r="O351" s="22"/>
      <c r="P351" s="22"/>
      <c r="Q351" s="117"/>
    </row>
    <row r="352" spans="1:18" s="20" customFormat="1" ht="12.75">
      <c r="A352" s="17" t="s">
        <v>280</v>
      </c>
      <c r="B352" s="336">
        <v>2014</v>
      </c>
      <c r="C352" s="335" t="s">
        <v>499</v>
      </c>
      <c r="D352" s="335"/>
      <c r="E352" s="335"/>
      <c r="F352" s="132"/>
      <c r="G352" s="336">
        <v>2014</v>
      </c>
      <c r="H352" s="335" t="s">
        <v>499</v>
      </c>
      <c r="I352" s="335"/>
      <c r="J352" s="335"/>
      <c r="K352" s="117"/>
      <c r="L352" s="120"/>
      <c r="M352" s="120"/>
      <c r="N352" s="272"/>
      <c r="O352" s="272"/>
      <c r="P352" s="272"/>
      <c r="Q352" s="27"/>
      <c r="R352" s="27"/>
    </row>
    <row r="353" spans="1:18" s="20" customFormat="1" ht="12.75">
      <c r="A353" s="133"/>
      <c r="B353" s="338"/>
      <c r="C353" s="284">
        <v>2014</v>
      </c>
      <c r="D353" s="284">
        <v>2015</v>
      </c>
      <c r="E353" s="134" t="s">
        <v>510</v>
      </c>
      <c r="F353" s="135"/>
      <c r="G353" s="338"/>
      <c r="H353" s="284">
        <v>2014</v>
      </c>
      <c r="I353" s="284">
        <v>2015</v>
      </c>
      <c r="J353" s="134" t="s">
        <v>510</v>
      </c>
      <c r="K353" s="117"/>
      <c r="L353" s="120"/>
      <c r="M353" s="120"/>
      <c r="N353" s="272"/>
      <c r="O353" s="272"/>
      <c r="P353" s="272"/>
      <c r="Q353" s="291"/>
      <c r="R353" s="291"/>
    </row>
    <row r="354" spans="1:18" ht="12.75">
      <c r="A354" s="9"/>
      <c r="B354" s="9"/>
      <c r="C354" s="9"/>
      <c r="D354" s="9"/>
      <c r="E354" s="9"/>
      <c r="F354" s="9"/>
      <c r="G354" s="9"/>
      <c r="H354" s="9"/>
      <c r="I354" s="9"/>
      <c r="J354" s="9"/>
      <c r="K354" s="117"/>
      <c r="L354" s="26"/>
      <c r="M354" s="120"/>
      <c r="N354" s="272"/>
      <c r="O354" s="272"/>
      <c r="P354" s="272"/>
      <c r="Q354" s="291"/>
      <c r="R354" s="291"/>
    </row>
    <row r="355" spans="1:18" s="21" customFormat="1" ht="12.75">
      <c r="A355" s="94" t="s">
        <v>478</v>
      </c>
      <c r="B355" s="94"/>
      <c r="C355" s="94"/>
      <c r="D355" s="94"/>
      <c r="E355" s="94"/>
      <c r="F355" s="94"/>
      <c r="G355" s="94">
        <v>5664549</v>
      </c>
      <c r="H355" s="94">
        <v>4130643</v>
      </c>
      <c r="I355" s="94">
        <v>3863391</v>
      </c>
      <c r="J355" s="16">
        <v>-6.469985423576901</v>
      </c>
      <c r="K355" s="117"/>
      <c r="L355" s="26"/>
      <c r="M355" s="245"/>
      <c r="N355" s="245"/>
      <c r="O355" s="245"/>
      <c r="P355" s="22"/>
      <c r="Q355" s="27"/>
      <c r="R355" s="27"/>
    </row>
    <row r="356" spans="1:18" ht="12.75">
      <c r="A356" s="9"/>
      <c r="B356" s="11"/>
      <c r="C356" s="11"/>
      <c r="D356" s="11"/>
      <c r="E356" s="12"/>
      <c r="F356" s="12"/>
      <c r="G356" s="11"/>
      <c r="H356" s="11"/>
      <c r="I356" s="11"/>
      <c r="J356" s="12"/>
      <c r="K356" s="117"/>
      <c r="L356" s="120"/>
      <c r="M356" s="246"/>
      <c r="N356" s="246"/>
      <c r="O356" s="246"/>
      <c r="P356" s="272"/>
      <c r="Q356" s="27"/>
      <c r="R356" s="27"/>
    </row>
    <row r="357" spans="1:18" s="20" customFormat="1" ht="12.75">
      <c r="A357" s="17" t="s">
        <v>277</v>
      </c>
      <c r="B357" s="18"/>
      <c r="C357" s="18"/>
      <c r="D357" s="18"/>
      <c r="E357" s="16"/>
      <c r="F357" s="16"/>
      <c r="G357" s="18">
        <v>1157167</v>
      </c>
      <c r="H357" s="18">
        <v>791762</v>
      </c>
      <c r="I357" s="18">
        <v>805712</v>
      </c>
      <c r="J357" s="16">
        <v>1.7618930941368802</v>
      </c>
      <c r="K357" s="117"/>
      <c r="L357" s="26"/>
      <c r="M357" s="245"/>
      <c r="N357" s="245"/>
      <c r="O357" s="245"/>
      <c r="P357" s="22"/>
      <c r="Q357" s="27"/>
      <c r="R357" s="27"/>
    </row>
    <row r="358" spans="1:18" ht="12.75">
      <c r="A358" s="17"/>
      <c r="B358" s="11"/>
      <c r="C358" s="11"/>
      <c r="D358" s="11"/>
      <c r="E358" s="12"/>
      <c r="F358" s="12"/>
      <c r="G358" s="11"/>
      <c r="H358" s="11"/>
      <c r="I358" s="11"/>
      <c r="J358" s="12"/>
      <c r="K358" s="117"/>
      <c r="L358" s="245"/>
      <c r="M358" s="246"/>
      <c r="N358" s="246"/>
      <c r="O358" s="246"/>
      <c r="P358" s="272"/>
      <c r="Q358" s="291"/>
      <c r="R358" s="291"/>
    </row>
    <row r="359" spans="1:19" ht="12.75">
      <c r="A359" s="9" t="s">
        <v>81</v>
      </c>
      <c r="B359" s="11">
        <v>1410368.1261219</v>
      </c>
      <c r="C359" s="11">
        <v>889476.2387163001</v>
      </c>
      <c r="D359" s="11">
        <v>1023757.4870176</v>
      </c>
      <c r="E359" s="12">
        <v>15.096665032344859</v>
      </c>
      <c r="F359" s="12"/>
      <c r="G359" s="101">
        <v>308950.62344</v>
      </c>
      <c r="H359" s="101">
        <v>202573.63857999997</v>
      </c>
      <c r="I359" s="101">
        <v>204293.46482000002</v>
      </c>
      <c r="J359" s="12">
        <v>0.8489881763765936</v>
      </c>
      <c r="K359" s="117"/>
      <c r="L359" s="246"/>
      <c r="M359" s="246"/>
      <c r="N359" s="246"/>
      <c r="O359" s="246"/>
      <c r="P359" s="272"/>
      <c r="Q359" s="291"/>
      <c r="R359" s="291"/>
      <c r="S359" s="22"/>
    </row>
    <row r="360" spans="1:19" ht="12.75">
      <c r="A360" s="9" t="s">
        <v>479</v>
      </c>
      <c r="B360" s="11">
        <v>746723.35245</v>
      </c>
      <c r="C360" s="11">
        <v>453473.805</v>
      </c>
      <c r="D360" s="11">
        <v>520509.501</v>
      </c>
      <c r="E360" s="12">
        <v>14.782705254606725</v>
      </c>
      <c r="F360" s="12"/>
      <c r="G360" s="101">
        <v>232522.73619000005</v>
      </c>
      <c r="H360" s="101">
        <v>144800.48368000003</v>
      </c>
      <c r="I360" s="101">
        <v>139723.10486</v>
      </c>
      <c r="J360" s="12">
        <v>-3.5064653728786794</v>
      </c>
      <c r="K360" s="117"/>
      <c r="L360" s="246"/>
      <c r="M360" s="246"/>
      <c r="N360" s="246"/>
      <c r="O360" s="246"/>
      <c r="P360" s="272"/>
      <c r="Q360" s="212"/>
      <c r="R360" s="212"/>
      <c r="S360" s="272"/>
    </row>
    <row r="361" spans="1:19" ht="12.75">
      <c r="A361" s="9" t="s">
        <v>322</v>
      </c>
      <c r="B361" s="11">
        <v>34899.760299300004</v>
      </c>
      <c r="C361" s="11">
        <v>5632.5722993</v>
      </c>
      <c r="D361" s="11">
        <v>9928.277918</v>
      </c>
      <c r="E361" s="12">
        <v>76.26543238928079</v>
      </c>
      <c r="F361" s="12"/>
      <c r="G361" s="101">
        <v>13968.19068</v>
      </c>
      <c r="H361" s="101">
        <v>2102.07389</v>
      </c>
      <c r="I361" s="101">
        <v>3628.4932200000003</v>
      </c>
      <c r="J361" s="12">
        <v>72.61492268475874</v>
      </c>
      <c r="K361" s="117"/>
      <c r="L361" s="120"/>
      <c r="M361" s="246"/>
      <c r="N361" s="246"/>
      <c r="O361" s="246"/>
      <c r="P361" s="272"/>
      <c r="Q361" s="291"/>
      <c r="R361" s="28"/>
      <c r="S361" s="272"/>
    </row>
    <row r="362" spans="1:19" ht="12.75">
      <c r="A362" s="9" t="s">
        <v>82</v>
      </c>
      <c r="B362" s="11">
        <v>52541.08787689999</v>
      </c>
      <c r="C362" s="11">
        <v>43089.974784599995</v>
      </c>
      <c r="D362" s="11">
        <v>83900.78446079999</v>
      </c>
      <c r="E362" s="12">
        <v>94.7106835875556</v>
      </c>
      <c r="F362" s="12"/>
      <c r="G362" s="101">
        <v>17312.586160000003</v>
      </c>
      <c r="H362" s="101">
        <v>14019.05028</v>
      </c>
      <c r="I362" s="101">
        <v>26122.3954</v>
      </c>
      <c r="J362" s="12">
        <v>86.3349861671229</v>
      </c>
      <c r="K362" s="120"/>
      <c r="L362" s="120"/>
      <c r="M362" s="120"/>
      <c r="N362" s="272"/>
      <c r="O362" s="272"/>
      <c r="P362" s="272"/>
      <c r="Q362" s="27"/>
      <c r="R362" s="27"/>
      <c r="S362" s="272"/>
    </row>
    <row r="363" spans="1:19" ht="12.75">
      <c r="A363" s="10" t="s">
        <v>31</v>
      </c>
      <c r="B363" s="11">
        <v>90091.523695</v>
      </c>
      <c r="C363" s="11">
        <v>67205.6986589</v>
      </c>
      <c r="D363" s="11">
        <v>75782.71593209999</v>
      </c>
      <c r="E363" s="12">
        <v>12.762336296408904</v>
      </c>
      <c r="F363" s="12"/>
      <c r="G363" s="101">
        <v>49003.52477</v>
      </c>
      <c r="H363" s="101">
        <v>37173.96130999999</v>
      </c>
      <c r="I363" s="101">
        <v>33250.49314</v>
      </c>
      <c r="J363" s="12">
        <v>-10.55434511614601</v>
      </c>
      <c r="K363" s="120"/>
      <c r="L363" s="120"/>
      <c r="M363" s="120"/>
      <c r="N363" s="272"/>
      <c r="O363" s="272"/>
      <c r="P363" s="272"/>
      <c r="Q363" s="291"/>
      <c r="R363" s="291"/>
      <c r="S363" s="22"/>
    </row>
    <row r="364" spans="1:19" ht="12.75">
      <c r="A364" s="9" t="s">
        <v>83</v>
      </c>
      <c r="B364" s="11"/>
      <c r="C364" s="11"/>
      <c r="D364" s="11"/>
      <c r="E364" s="12"/>
      <c r="F364" s="12"/>
      <c r="G364" s="101">
        <v>535409.33876</v>
      </c>
      <c r="H364" s="101">
        <v>391092.79226</v>
      </c>
      <c r="I364" s="101">
        <v>398694.04856</v>
      </c>
      <c r="J364" s="12">
        <v>1.9435940652536203</v>
      </c>
      <c r="K364" s="120"/>
      <c r="L364" s="120"/>
      <c r="M364" s="120"/>
      <c r="N364" s="272"/>
      <c r="O364" s="272"/>
      <c r="P364" s="272"/>
      <c r="Q364" s="291"/>
      <c r="R364" s="291"/>
      <c r="S364" s="272"/>
    </row>
    <row r="365" spans="1:19" ht="12.75">
      <c r="A365" s="9"/>
      <c r="B365" s="11"/>
      <c r="C365" s="11"/>
      <c r="D365" s="11"/>
      <c r="E365" s="12"/>
      <c r="F365" s="12"/>
      <c r="G365" s="11"/>
      <c r="H365" s="11"/>
      <c r="I365" s="11"/>
      <c r="J365" s="12"/>
      <c r="K365" s="120"/>
      <c r="L365" s="182"/>
      <c r="M365" s="120"/>
      <c r="N365" s="272"/>
      <c r="O365" s="272"/>
      <c r="P365" s="272"/>
      <c r="Q365" s="291"/>
      <c r="R365" s="291"/>
      <c r="S365" s="272"/>
    </row>
    <row r="366" spans="1:19" s="20" customFormat="1" ht="12.75">
      <c r="A366" s="17" t="s">
        <v>278</v>
      </c>
      <c r="B366" s="18"/>
      <c r="C366" s="18"/>
      <c r="D366" s="18"/>
      <c r="E366" s="16"/>
      <c r="F366" s="16"/>
      <c r="G366" s="18">
        <v>4507382</v>
      </c>
      <c r="H366" s="18">
        <v>3338881</v>
      </c>
      <c r="I366" s="18">
        <v>3057679</v>
      </c>
      <c r="J366" s="16">
        <v>-8.422043193513034</v>
      </c>
      <c r="K366" s="198"/>
      <c r="L366" s="180"/>
      <c r="M366" s="26"/>
      <c r="N366" s="22"/>
      <c r="O366" s="22"/>
      <c r="P366" s="22"/>
      <c r="Q366" s="27"/>
      <c r="R366" s="27"/>
      <c r="S366" s="22"/>
    </row>
    <row r="367" spans="1:18" ht="12.75">
      <c r="A367" s="9"/>
      <c r="B367" s="11"/>
      <c r="C367" s="11"/>
      <c r="D367" s="11"/>
      <c r="E367" s="12"/>
      <c r="F367" s="12"/>
      <c r="G367" s="11"/>
      <c r="H367" s="11"/>
      <c r="I367" s="11"/>
      <c r="J367" s="12"/>
      <c r="K367" s="13"/>
      <c r="L367" s="182"/>
      <c r="M367" s="120"/>
      <c r="N367" s="272"/>
      <c r="O367" s="272"/>
      <c r="P367" s="272"/>
      <c r="Q367" s="291"/>
      <c r="R367" s="291"/>
    </row>
    <row r="368" spans="1:19" ht="11.25" customHeight="1">
      <c r="A368" s="9" t="s">
        <v>84</v>
      </c>
      <c r="B368" s="230">
        <v>82.85804770000001</v>
      </c>
      <c r="C368" s="230">
        <v>51.3640677</v>
      </c>
      <c r="D368" s="230">
        <v>149.022886</v>
      </c>
      <c r="E368" s="12">
        <v>190.13061595976365</v>
      </c>
      <c r="F368" s="12"/>
      <c r="G368" s="231">
        <v>86.06713</v>
      </c>
      <c r="H368" s="231">
        <v>61.82187</v>
      </c>
      <c r="I368" s="231">
        <v>101.89514</v>
      </c>
      <c r="J368" s="12">
        <v>64.8205400451329</v>
      </c>
      <c r="K368" s="13"/>
      <c r="L368" s="182"/>
      <c r="M368" s="120"/>
      <c r="N368" s="272"/>
      <c r="O368" s="272"/>
      <c r="P368" s="272"/>
      <c r="Q368" s="291"/>
      <c r="R368" s="291"/>
      <c r="S368" s="13"/>
    </row>
    <row r="369" spans="1:18" ht="12.75">
      <c r="A369" s="9" t="s">
        <v>85</v>
      </c>
      <c r="B369" s="230">
        <v>90176.777308</v>
      </c>
      <c r="C369" s="230">
        <v>68615.46828459999</v>
      </c>
      <c r="D369" s="230">
        <v>88865.8254644</v>
      </c>
      <c r="E369" s="12">
        <v>29.512816404322336</v>
      </c>
      <c r="F369" s="12"/>
      <c r="G369" s="231">
        <v>51480.26165000001</v>
      </c>
      <c r="H369" s="231">
        <v>38602.965950000005</v>
      </c>
      <c r="I369" s="231">
        <v>46969.578389999995</v>
      </c>
      <c r="J369" s="12">
        <v>21.67349641174394</v>
      </c>
      <c r="L369" s="182"/>
      <c r="M369" s="120"/>
      <c r="N369" s="272"/>
      <c r="O369" s="272"/>
      <c r="P369" s="272"/>
      <c r="Q369" s="291"/>
      <c r="R369" s="291"/>
    </row>
    <row r="370" spans="1:16" ht="12.75">
      <c r="A370" s="9" t="s">
        <v>86</v>
      </c>
      <c r="B370" s="230">
        <v>19488.2783</v>
      </c>
      <c r="C370" s="230">
        <v>13258.4683</v>
      </c>
      <c r="D370" s="230">
        <v>17255.225899999998</v>
      </c>
      <c r="E370" s="12">
        <v>30.1449421574587</v>
      </c>
      <c r="F370" s="12"/>
      <c r="G370" s="231">
        <v>7772.010020000001</v>
      </c>
      <c r="H370" s="231">
        <v>4994.304160000001</v>
      </c>
      <c r="I370" s="231">
        <v>7251.0507400000015</v>
      </c>
      <c r="J370" s="12">
        <v>45.1864065083293</v>
      </c>
      <c r="K370" s="13"/>
      <c r="L370" s="180"/>
      <c r="M370" s="120"/>
      <c r="N370" s="272"/>
      <c r="O370" s="272"/>
      <c r="P370" s="272"/>
    </row>
    <row r="371" spans="1:16" ht="12.75">
      <c r="A371" s="9" t="s">
        <v>87</v>
      </c>
      <c r="B371" s="230">
        <v>1130.35591</v>
      </c>
      <c r="C371" s="230">
        <v>964.2079</v>
      </c>
      <c r="D371" s="230">
        <v>5091.196716799999</v>
      </c>
      <c r="E371" s="12">
        <v>428.0185649588641</v>
      </c>
      <c r="F371" s="12"/>
      <c r="G371" s="231">
        <v>519.7098599999999</v>
      </c>
      <c r="H371" s="231">
        <v>438.4478</v>
      </c>
      <c r="I371" s="231">
        <v>1590.1109099999999</v>
      </c>
      <c r="J371" s="12">
        <v>262.6682378153112</v>
      </c>
      <c r="L371" s="182"/>
      <c r="M371" s="120"/>
      <c r="N371" s="272"/>
      <c r="O371" s="272"/>
      <c r="P371" s="272"/>
    </row>
    <row r="372" spans="1:16" ht="12.75">
      <c r="A372" s="9" t="s">
        <v>481</v>
      </c>
      <c r="B372" s="230">
        <v>10770.74144</v>
      </c>
      <c r="C372" s="230">
        <v>8314.92684</v>
      </c>
      <c r="D372" s="230">
        <v>8651.1629024</v>
      </c>
      <c r="E372" s="12">
        <v>4.043764531787502</v>
      </c>
      <c r="F372" s="12"/>
      <c r="G372" s="231">
        <v>11087.33852</v>
      </c>
      <c r="H372" s="231">
        <v>8430.55862</v>
      </c>
      <c r="I372" s="231">
        <v>8356.50063</v>
      </c>
      <c r="J372" s="12">
        <v>-0.8784470085328593</v>
      </c>
      <c r="L372" s="182"/>
      <c r="M372" s="120"/>
      <c r="N372" s="272"/>
      <c r="O372" s="272"/>
      <c r="P372" s="272"/>
    </row>
    <row r="373" spans="1:16" ht="12.75">
      <c r="A373" s="9" t="s">
        <v>480</v>
      </c>
      <c r="B373" s="230">
        <v>26258.651899</v>
      </c>
      <c r="C373" s="230">
        <v>19263.1764428</v>
      </c>
      <c r="D373" s="230">
        <v>20254.091701199995</v>
      </c>
      <c r="E373" s="12">
        <v>5.144090650586179</v>
      </c>
      <c r="F373" s="12"/>
      <c r="G373" s="231">
        <v>37421.136849999995</v>
      </c>
      <c r="H373" s="231">
        <v>27623.284629999995</v>
      </c>
      <c r="I373" s="231">
        <v>26471.922750000005</v>
      </c>
      <c r="J373" s="12">
        <v>-4.168084626509497</v>
      </c>
      <c r="L373" s="182"/>
      <c r="M373" s="182"/>
      <c r="N373" s="182"/>
      <c r="O373" s="13"/>
      <c r="P373" s="13"/>
    </row>
    <row r="374" spans="1:16" ht="10.5">
      <c r="A374" s="9" t="s">
        <v>88</v>
      </c>
      <c r="B374" s="230">
        <v>162.6905</v>
      </c>
      <c r="C374" s="230">
        <v>134.1905</v>
      </c>
      <c r="D374" s="230">
        <v>0.03068</v>
      </c>
      <c r="E374" s="12">
        <v>-99.97713698063573</v>
      </c>
      <c r="F374" s="12"/>
      <c r="G374" s="231">
        <v>197.65495</v>
      </c>
      <c r="H374" s="231">
        <v>176.09311</v>
      </c>
      <c r="I374" s="231">
        <v>3.69489</v>
      </c>
      <c r="J374" s="12">
        <v>-97.90174073250225</v>
      </c>
      <c r="M374" s="190"/>
      <c r="N374" s="190"/>
      <c r="O374" s="13"/>
      <c r="P374" s="13"/>
    </row>
    <row r="375" spans="1:14" ht="10.5">
      <c r="A375" s="9" t="s">
        <v>89</v>
      </c>
      <c r="B375" s="230">
        <v>91791.99207090001</v>
      </c>
      <c r="C375" s="230">
        <v>66281.7826275</v>
      </c>
      <c r="D375" s="230">
        <v>71477.7944976</v>
      </c>
      <c r="E375" s="12">
        <v>7.839275988247493</v>
      </c>
      <c r="F375" s="12"/>
      <c r="G375" s="231">
        <v>110611.44556</v>
      </c>
      <c r="H375" s="231">
        <v>81079.02073999999</v>
      </c>
      <c r="I375" s="231">
        <v>76526.74281</v>
      </c>
      <c r="J375" s="12">
        <v>-5.614618786033461</v>
      </c>
      <c r="L375" s="190"/>
      <c r="M375" s="190"/>
      <c r="N375" s="190"/>
    </row>
    <row r="376" spans="1:10" ht="10.5">
      <c r="A376" s="9" t="s">
        <v>90</v>
      </c>
      <c r="B376" s="230">
        <v>151665.30690070006</v>
      </c>
      <c r="C376" s="230">
        <v>116709.9409033</v>
      </c>
      <c r="D376" s="230">
        <v>113609.1473113</v>
      </c>
      <c r="E376" s="12">
        <v>-2.656837599265998</v>
      </c>
      <c r="F376" s="12"/>
      <c r="G376" s="231">
        <v>159545.34412999998</v>
      </c>
      <c r="H376" s="231">
        <v>124942.84317</v>
      </c>
      <c r="I376" s="231">
        <v>102894.65220000001</v>
      </c>
      <c r="J376" s="12">
        <v>-17.646621775687237</v>
      </c>
    </row>
    <row r="377" spans="1:10" ht="10.5">
      <c r="A377" s="9" t="s">
        <v>3</v>
      </c>
      <c r="B377" s="230">
        <v>334710.5116898999</v>
      </c>
      <c r="C377" s="230">
        <v>237912.1132899</v>
      </c>
      <c r="D377" s="230">
        <v>266185.40166</v>
      </c>
      <c r="E377" s="12">
        <v>11.883921326716347</v>
      </c>
      <c r="F377" s="12"/>
      <c r="G377" s="231">
        <v>163035.96190999998</v>
      </c>
      <c r="H377" s="231">
        <v>118400.91530000002</v>
      </c>
      <c r="I377" s="231">
        <v>114308.47863</v>
      </c>
      <c r="J377" s="12">
        <v>-3.4564231700665147</v>
      </c>
    </row>
    <row r="378" spans="1:12" ht="10.5">
      <c r="A378" s="9" t="s">
        <v>65</v>
      </c>
      <c r="B378" s="230">
        <v>5507.493377</v>
      </c>
      <c r="C378" s="230">
        <v>3642.5063446999998</v>
      </c>
      <c r="D378" s="230">
        <v>7497.0834892</v>
      </c>
      <c r="E378" s="12">
        <v>105.82211202208538</v>
      </c>
      <c r="F378" s="12"/>
      <c r="G378" s="231">
        <v>23345.603649999997</v>
      </c>
      <c r="H378" s="231">
        <v>16393.89972</v>
      </c>
      <c r="I378" s="231">
        <v>20232.94922</v>
      </c>
      <c r="J378" s="12">
        <v>23.417549000354597</v>
      </c>
      <c r="L378" s="189"/>
    </row>
    <row r="379" spans="1:12" ht="10.5">
      <c r="A379" s="9" t="s">
        <v>66</v>
      </c>
      <c r="B379" s="230">
        <v>3904.7776845999997</v>
      </c>
      <c r="C379" s="230">
        <v>2880.9667123</v>
      </c>
      <c r="D379" s="230">
        <v>5851.2510661999995</v>
      </c>
      <c r="E379" s="12">
        <v>103.10026635221666</v>
      </c>
      <c r="F379" s="16"/>
      <c r="G379" s="231">
        <v>17820.580729999998</v>
      </c>
      <c r="H379" s="231">
        <v>13635.870669999998</v>
      </c>
      <c r="I379" s="231">
        <v>18315.63349</v>
      </c>
      <c r="J379" s="12">
        <v>34.31950135971772</v>
      </c>
      <c r="L379" s="189"/>
    </row>
    <row r="380" spans="1:12" ht="10.5">
      <c r="A380" s="9" t="s">
        <v>68</v>
      </c>
      <c r="B380" s="230">
        <v>24151.7121095</v>
      </c>
      <c r="C380" s="230">
        <v>19990.9398943</v>
      </c>
      <c r="D380" s="230">
        <v>22498.3708065</v>
      </c>
      <c r="E380" s="12">
        <v>12.54283653223797</v>
      </c>
      <c r="F380" s="12"/>
      <c r="G380" s="231">
        <v>117210.52664000003</v>
      </c>
      <c r="H380" s="231">
        <v>96834.72481</v>
      </c>
      <c r="I380" s="231">
        <v>86040.56099999999</v>
      </c>
      <c r="J380" s="12">
        <v>-11.146996938525206</v>
      </c>
      <c r="L380" s="189"/>
    </row>
    <row r="381" spans="1:12" ht="10.5">
      <c r="A381" s="9" t="s">
        <v>482</v>
      </c>
      <c r="B381" s="230">
        <v>140195.0506415</v>
      </c>
      <c r="C381" s="230">
        <v>104484.1345493</v>
      </c>
      <c r="D381" s="230">
        <v>106066.4035225</v>
      </c>
      <c r="E381" s="12">
        <v>1.5143629030620218</v>
      </c>
      <c r="F381" s="12"/>
      <c r="G381" s="231">
        <v>804481.4096100001</v>
      </c>
      <c r="H381" s="231">
        <v>598590.2470500001</v>
      </c>
      <c r="I381" s="231">
        <v>570334.56596</v>
      </c>
      <c r="J381" s="12">
        <v>-4.720371110162759</v>
      </c>
      <c r="L381" s="189"/>
    </row>
    <row r="382" spans="1:12" ht="10.5">
      <c r="A382" s="9" t="s">
        <v>483</v>
      </c>
      <c r="B382" s="230">
        <v>7423.862992099999</v>
      </c>
      <c r="C382" s="230">
        <v>5273.3786759</v>
      </c>
      <c r="D382" s="230">
        <v>6677.465148900001</v>
      </c>
      <c r="E382" s="12">
        <v>26.625936791090908</v>
      </c>
      <c r="F382" s="12"/>
      <c r="G382" s="231">
        <v>35565.39145</v>
      </c>
      <c r="H382" s="231">
        <v>26266.89133</v>
      </c>
      <c r="I382" s="231">
        <v>29683.197270000004</v>
      </c>
      <c r="J382" s="12">
        <v>13.006129644653328</v>
      </c>
      <c r="K382" s="13"/>
      <c r="L382" s="189"/>
    </row>
    <row r="383" spans="1:12" ht="10.5">
      <c r="A383" s="9" t="s">
        <v>74</v>
      </c>
      <c r="B383" s="230">
        <v>33669.723057300005</v>
      </c>
      <c r="C383" s="230">
        <v>18674.7588403</v>
      </c>
      <c r="D383" s="230">
        <v>24387.273915</v>
      </c>
      <c r="E383" s="12">
        <v>30.589498496614766</v>
      </c>
      <c r="F383" s="12"/>
      <c r="G383" s="231">
        <v>109956.19335</v>
      </c>
      <c r="H383" s="231">
        <v>58565.14243</v>
      </c>
      <c r="I383" s="231">
        <v>62353.84112999999</v>
      </c>
      <c r="J383" s="12">
        <v>6.469204278856552</v>
      </c>
      <c r="K383" s="13"/>
      <c r="L383" s="189"/>
    </row>
    <row r="384" spans="1:12" ht="10.5">
      <c r="A384" s="9" t="s">
        <v>484</v>
      </c>
      <c r="B384" s="230">
        <v>86364.03388659998</v>
      </c>
      <c r="C384" s="230">
        <v>59197.2181815</v>
      </c>
      <c r="D384" s="230">
        <v>77123.28960150002</v>
      </c>
      <c r="E384" s="12">
        <v>30.281949001451835</v>
      </c>
      <c r="F384" s="12"/>
      <c r="G384" s="231">
        <v>157834.21988000002</v>
      </c>
      <c r="H384" s="231">
        <v>107210.04776000002</v>
      </c>
      <c r="I384" s="231">
        <v>112533.19583</v>
      </c>
      <c r="J384" s="12">
        <v>4.965157819830807</v>
      </c>
      <c r="L384" s="189"/>
    </row>
    <row r="385" spans="1:15" ht="10.5">
      <c r="A385" s="9" t="s">
        <v>83</v>
      </c>
      <c r="B385" s="11"/>
      <c r="C385" s="11"/>
      <c r="D385" s="11"/>
      <c r="E385" s="12"/>
      <c r="F385" s="12"/>
      <c r="G385" s="231">
        <v>2699411.1441099998</v>
      </c>
      <c r="H385" s="231">
        <v>2016633.9208799999</v>
      </c>
      <c r="I385" s="231">
        <v>1773710.42901</v>
      </c>
      <c r="J385" s="12">
        <v>-12.04598858299454</v>
      </c>
      <c r="L385" s="189"/>
      <c r="M385" s="190"/>
      <c r="N385" s="190"/>
      <c r="O385" s="13"/>
    </row>
    <row r="386" spans="1:12" ht="10.5">
      <c r="A386" s="92"/>
      <c r="B386" s="98"/>
      <c r="C386" s="98"/>
      <c r="D386" s="98"/>
      <c r="E386" s="98"/>
      <c r="F386" s="98"/>
      <c r="G386" s="98"/>
      <c r="H386" s="98"/>
      <c r="I386" s="98"/>
      <c r="J386" s="92"/>
      <c r="L386" s="189"/>
    </row>
    <row r="387" spans="1:12" ht="10.5">
      <c r="A387" s="9" t="s">
        <v>488</v>
      </c>
      <c r="B387" s="9"/>
      <c r="C387" s="9"/>
      <c r="D387" s="9"/>
      <c r="E387" s="9"/>
      <c r="F387" s="9"/>
      <c r="G387" s="9"/>
      <c r="H387" s="9"/>
      <c r="I387" s="9"/>
      <c r="J387" s="9"/>
      <c r="L387" s="189"/>
    </row>
    <row r="388" ht="10.5">
      <c r="L388" s="189"/>
    </row>
    <row r="389" spans="1:12" ht="19.5" customHeight="1">
      <c r="A389" s="332" t="s">
        <v>304</v>
      </c>
      <c r="B389" s="332"/>
      <c r="C389" s="332"/>
      <c r="D389" s="332"/>
      <c r="E389" s="332"/>
      <c r="F389" s="332"/>
      <c r="G389" s="332"/>
      <c r="H389" s="332"/>
      <c r="I389" s="332"/>
      <c r="J389" s="332"/>
      <c r="L389" s="189"/>
    </row>
    <row r="390" spans="1:14" ht="19.5" customHeight="1">
      <c r="A390" s="333" t="s">
        <v>242</v>
      </c>
      <c r="B390" s="333"/>
      <c r="C390" s="333"/>
      <c r="D390" s="333"/>
      <c r="E390" s="333"/>
      <c r="F390" s="333"/>
      <c r="G390" s="333"/>
      <c r="H390" s="333"/>
      <c r="I390" s="333"/>
      <c r="J390" s="333"/>
      <c r="L390" s="189"/>
      <c r="M390" s="190"/>
      <c r="N390" s="190"/>
    </row>
    <row r="391" spans="1:15" s="20" customFormat="1" ht="12.75">
      <c r="A391" s="17"/>
      <c r="B391" s="339" t="s">
        <v>107</v>
      </c>
      <c r="C391" s="339"/>
      <c r="D391" s="339"/>
      <c r="E391" s="339"/>
      <c r="F391" s="132"/>
      <c r="G391" s="339" t="s">
        <v>177</v>
      </c>
      <c r="H391" s="339"/>
      <c r="I391" s="339"/>
      <c r="J391" s="339"/>
      <c r="K391" s="99"/>
      <c r="L391" s="180"/>
      <c r="M391" s="180"/>
      <c r="N391" s="180"/>
      <c r="O391" s="99"/>
    </row>
    <row r="392" spans="1:14" s="20" customFormat="1" ht="12.75">
      <c r="A392" s="17" t="s">
        <v>280</v>
      </c>
      <c r="B392" s="336">
        <v>2014</v>
      </c>
      <c r="C392" s="340" t="s">
        <v>499</v>
      </c>
      <c r="D392" s="340"/>
      <c r="E392" s="340"/>
      <c r="F392" s="132"/>
      <c r="G392" s="336">
        <v>2014</v>
      </c>
      <c r="H392" s="340" t="s">
        <v>499</v>
      </c>
      <c r="I392" s="340"/>
      <c r="J392" s="340"/>
      <c r="K392" s="99"/>
      <c r="L392" s="180"/>
      <c r="M392" s="186"/>
      <c r="N392" s="186"/>
    </row>
    <row r="393" spans="1:14" s="20" customFormat="1" ht="12.75">
      <c r="A393" s="133"/>
      <c r="B393" s="338"/>
      <c r="C393" s="284">
        <v>2014</v>
      </c>
      <c r="D393" s="284">
        <v>2015</v>
      </c>
      <c r="E393" s="134" t="s">
        <v>510</v>
      </c>
      <c r="F393" s="135"/>
      <c r="G393" s="338"/>
      <c r="H393" s="284">
        <v>2014</v>
      </c>
      <c r="I393" s="284">
        <v>2015</v>
      </c>
      <c r="J393" s="134" t="s">
        <v>510</v>
      </c>
      <c r="L393" s="180"/>
      <c r="M393" s="186"/>
      <c r="N393" s="186"/>
    </row>
    <row r="394" spans="1:14" s="20" customFormat="1" ht="12.75">
      <c r="A394" s="17"/>
      <c r="B394" s="17"/>
      <c r="C394" s="283"/>
      <c r="D394" s="283"/>
      <c r="E394" s="132"/>
      <c r="F394" s="132"/>
      <c r="G394" s="17"/>
      <c r="H394" s="283"/>
      <c r="I394" s="283"/>
      <c r="J394" s="132"/>
      <c r="L394" s="180"/>
      <c r="M394" s="186"/>
      <c r="N394" s="186"/>
    </row>
    <row r="395" spans="1:14" s="20" customFormat="1" ht="12.75">
      <c r="A395" s="17" t="s">
        <v>455</v>
      </c>
      <c r="B395" s="17"/>
      <c r="C395" s="283"/>
      <c r="D395" s="283"/>
      <c r="E395" s="132"/>
      <c r="F395" s="132"/>
      <c r="G395" s="18">
        <v>1557199.5935799999</v>
      </c>
      <c r="H395" s="18">
        <v>1188520.47186</v>
      </c>
      <c r="I395" s="18">
        <v>1211609.34256</v>
      </c>
      <c r="J395" s="16">
        <v>1.9426565420338733</v>
      </c>
      <c r="L395" s="180"/>
      <c r="M395" s="186"/>
      <c r="N395" s="186"/>
    </row>
    <row r="396" spans="1:14" s="20" customFormat="1" ht="12.75">
      <c r="A396" s="17"/>
      <c r="B396" s="17"/>
      <c r="C396" s="283"/>
      <c r="D396" s="283"/>
      <c r="E396" s="132"/>
      <c r="F396" s="132"/>
      <c r="G396" s="17"/>
      <c r="H396" s="283"/>
      <c r="I396" s="283"/>
      <c r="J396" s="132"/>
      <c r="L396" s="180"/>
      <c r="M396" s="186"/>
      <c r="N396" s="186"/>
    </row>
    <row r="397" spans="1:14" s="21" customFormat="1" ht="12.75">
      <c r="A397" s="94" t="s">
        <v>279</v>
      </c>
      <c r="B397" s="94"/>
      <c r="C397" s="94"/>
      <c r="D397" s="94"/>
      <c r="E397" s="94"/>
      <c r="F397" s="94"/>
      <c r="G397" s="94">
        <v>932224.8207399999</v>
      </c>
      <c r="H397" s="94">
        <v>717901.50565</v>
      </c>
      <c r="I397" s="94">
        <v>783701.58336</v>
      </c>
      <c r="J397" s="16">
        <v>9.165613554525649</v>
      </c>
      <c r="L397" s="180"/>
      <c r="M397" s="225"/>
      <c r="N397" s="225"/>
    </row>
    <row r="398" spans="1:12" ht="12.75">
      <c r="A398" s="91"/>
      <c r="B398" s="222"/>
      <c r="C398" s="96"/>
      <c r="E398" s="96"/>
      <c r="F398" s="96"/>
      <c r="G398" s="96"/>
      <c r="I398" s="100"/>
      <c r="J398" s="12"/>
      <c r="L398" s="180"/>
    </row>
    <row r="399" spans="1:14" s="20" customFormat="1" ht="12.75">
      <c r="A399" s="99" t="s">
        <v>191</v>
      </c>
      <c r="B399" s="21">
        <v>1061880.9587466998</v>
      </c>
      <c r="C399" s="21">
        <v>819270.9604566</v>
      </c>
      <c r="D399" s="21">
        <v>1028175.6996813</v>
      </c>
      <c r="E399" s="16">
        <v>25.49885804670437</v>
      </c>
      <c r="F399" s="21"/>
      <c r="G399" s="21">
        <v>460952.29111000005</v>
      </c>
      <c r="H399" s="21">
        <v>358073.06398000004</v>
      </c>
      <c r="I399" s="21">
        <v>431676.43113000004</v>
      </c>
      <c r="J399" s="16">
        <v>20.55540462382031</v>
      </c>
      <c r="L399" s="180"/>
      <c r="M399" s="186"/>
      <c r="N399" s="186"/>
    </row>
    <row r="400" spans="1:12" ht="12.75">
      <c r="A400" s="91" t="s">
        <v>192</v>
      </c>
      <c r="B400" s="101">
        <v>528439.2816199999</v>
      </c>
      <c r="C400" s="101">
        <v>347639.871414</v>
      </c>
      <c r="D400" s="101">
        <v>430645.7592037</v>
      </c>
      <c r="E400" s="12">
        <v>23.87697574851802</v>
      </c>
      <c r="F400" s="101"/>
      <c r="G400" s="101">
        <v>193670.16914000004</v>
      </c>
      <c r="H400" s="101">
        <v>128131.26601000002</v>
      </c>
      <c r="I400" s="101">
        <v>148197.71239000006</v>
      </c>
      <c r="J400" s="12">
        <v>15.660850785969728</v>
      </c>
      <c r="L400" s="182"/>
    </row>
    <row r="401" spans="1:12" ht="12.75">
      <c r="A401" s="91" t="s">
        <v>193</v>
      </c>
      <c r="B401" s="101">
        <v>129734.1528346</v>
      </c>
      <c r="C401" s="101">
        <v>116883.4588346</v>
      </c>
      <c r="D401" s="101">
        <v>126357.034</v>
      </c>
      <c r="E401" s="12">
        <v>8.105146151437822</v>
      </c>
      <c r="F401" s="101"/>
      <c r="G401" s="101">
        <v>52380.74292</v>
      </c>
      <c r="H401" s="101">
        <v>46831.53872</v>
      </c>
      <c r="I401" s="101">
        <v>50096.9675</v>
      </c>
      <c r="J401" s="12">
        <v>6.972712982000445</v>
      </c>
      <c r="L401" s="182"/>
    </row>
    <row r="402" spans="1:12" ht="10.5">
      <c r="A402" s="91" t="s">
        <v>456</v>
      </c>
      <c r="B402" s="101">
        <v>44977.7748</v>
      </c>
      <c r="C402" s="101">
        <v>31815.8741</v>
      </c>
      <c r="D402" s="101">
        <v>60814.3585</v>
      </c>
      <c r="E402" s="12">
        <v>91.14470439773334</v>
      </c>
      <c r="F402" s="101"/>
      <c r="G402" s="101">
        <v>23415.08398</v>
      </c>
      <c r="H402" s="101">
        <v>16856.883579999998</v>
      </c>
      <c r="I402" s="101">
        <v>22707.886369999997</v>
      </c>
      <c r="J402" s="12">
        <v>34.70987245199922</v>
      </c>
      <c r="L402" s="190"/>
    </row>
    <row r="403" spans="1:14" ht="10.5">
      <c r="A403" s="91" t="s">
        <v>457</v>
      </c>
      <c r="B403" s="101">
        <v>79441.83768309999</v>
      </c>
      <c r="C403" s="101">
        <v>76954.81718309998</v>
      </c>
      <c r="D403" s="101">
        <v>55572.1593908</v>
      </c>
      <c r="E403" s="12">
        <v>-27.785989980879094</v>
      </c>
      <c r="F403" s="101"/>
      <c r="G403" s="101">
        <v>39621.89468</v>
      </c>
      <c r="H403" s="101">
        <v>38298.21064</v>
      </c>
      <c r="I403" s="101">
        <v>28829.82154</v>
      </c>
      <c r="J403" s="12">
        <v>-24.72279759752243</v>
      </c>
      <c r="L403" s="14"/>
      <c r="M403" s="14"/>
      <c r="N403" s="14"/>
    </row>
    <row r="404" spans="1:14" ht="10.5">
      <c r="A404" s="91" t="s">
        <v>458</v>
      </c>
      <c r="B404" s="101">
        <v>108239.33255199999</v>
      </c>
      <c r="C404" s="101">
        <v>96753.44927</v>
      </c>
      <c r="D404" s="101">
        <v>133025.4211431</v>
      </c>
      <c r="E404" s="12">
        <v>37.48907366793662</v>
      </c>
      <c r="F404" s="101"/>
      <c r="G404" s="101">
        <v>56535.449940000006</v>
      </c>
      <c r="H404" s="101">
        <v>49834.381890000004</v>
      </c>
      <c r="I404" s="101">
        <v>68261.30661</v>
      </c>
      <c r="J404" s="12">
        <v>36.9763284325949</v>
      </c>
      <c r="L404" s="14"/>
      <c r="M404" s="14"/>
      <c r="N404" s="14"/>
    </row>
    <row r="405" spans="1:14" ht="10.5">
      <c r="A405" s="91" t="s">
        <v>194</v>
      </c>
      <c r="B405" s="101">
        <v>171048.57925700003</v>
      </c>
      <c r="C405" s="101">
        <v>149223.48965490004</v>
      </c>
      <c r="D405" s="101">
        <v>221760.9674437</v>
      </c>
      <c r="E405" s="12">
        <v>48.609959435041304</v>
      </c>
      <c r="F405" s="101"/>
      <c r="G405" s="101">
        <v>95328.95045000002</v>
      </c>
      <c r="H405" s="101">
        <v>78120.78314</v>
      </c>
      <c r="I405" s="101">
        <v>113582.73672</v>
      </c>
      <c r="J405" s="12">
        <v>45.393750746774714</v>
      </c>
      <c r="L405" s="14"/>
      <c r="M405" s="14"/>
      <c r="N405" s="14"/>
    </row>
    <row r="406" spans="1:14" ht="10.5">
      <c r="A406" s="91"/>
      <c r="B406" s="96"/>
      <c r="C406" s="96"/>
      <c r="D406" s="96"/>
      <c r="E406" s="12"/>
      <c r="F406" s="96"/>
      <c r="G406" s="96"/>
      <c r="H406" s="96"/>
      <c r="I406" s="102"/>
      <c r="J406" s="12"/>
      <c r="L406" s="14"/>
      <c r="M406" s="14"/>
      <c r="N406" s="14"/>
    </row>
    <row r="407" spans="1:10" s="20" customFormat="1" ht="12.75">
      <c r="A407" s="99" t="s">
        <v>355</v>
      </c>
      <c r="B407" s="21">
        <v>41388.1235036</v>
      </c>
      <c r="C407" s="21">
        <v>32700.6692461</v>
      </c>
      <c r="D407" s="21">
        <v>35689.7310577</v>
      </c>
      <c r="E407" s="16">
        <v>9.140674733916939</v>
      </c>
      <c r="F407" s="21"/>
      <c r="G407" s="21">
        <v>317491.51815</v>
      </c>
      <c r="H407" s="21">
        <v>239678.87465</v>
      </c>
      <c r="I407" s="21">
        <v>242153.71565999996</v>
      </c>
      <c r="J407" s="16">
        <v>1.0325653496220326</v>
      </c>
    </row>
    <row r="408" spans="1:14" ht="10.5">
      <c r="A408" s="91" t="s">
        <v>187</v>
      </c>
      <c r="B408" s="13">
        <v>8868.2458885</v>
      </c>
      <c r="C408" s="101">
        <v>7143.235942400001</v>
      </c>
      <c r="D408" s="101">
        <v>7712.3199835000005</v>
      </c>
      <c r="E408" s="12">
        <v>7.966754083007331</v>
      </c>
      <c r="F408" s="13"/>
      <c r="G408" s="101">
        <v>81477.86795</v>
      </c>
      <c r="H408" s="101">
        <v>65082.5196</v>
      </c>
      <c r="I408" s="101">
        <v>64561.198829999994</v>
      </c>
      <c r="J408" s="12">
        <v>-0.8010150393747324</v>
      </c>
      <c r="L408" s="14"/>
      <c r="M408" s="14"/>
      <c r="N408" s="14"/>
    </row>
    <row r="409" spans="1:14" ht="10.5">
      <c r="A409" s="91" t="s">
        <v>188</v>
      </c>
      <c r="B409" s="13">
        <v>5160.4145960999995</v>
      </c>
      <c r="C409" s="101">
        <v>4203.4314472</v>
      </c>
      <c r="D409" s="101">
        <v>4470.923882700001</v>
      </c>
      <c r="E409" s="12">
        <v>6.363668323369097</v>
      </c>
      <c r="F409" s="101"/>
      <c r="G409" s="101">
        <v>76737.17497999998</v>
      </c>
      <c r="H409" s="101">
        <v>56208.79448</v>
      </c>
      <c r="I409" s="101">
        <v>60390.58992999998</v>
      </c>
      <c r="J409" s="12">
        <v>7.439752958032102</v>
      </c>
      <c r="L409" s="14"/>
      <c r="M409" s="14"/>
      <c r="N409" s="14"/>
    </row>
    <row r="410" spans="1:14" ht="10.5">
      <c r="A410" s="91" t="s">
        <v>189</v>
      </c>
      <c r="B410" s="13">
        <v>7914.1888984</v>
      </c>
      <c r="C410" s="101">
        <v>5683.5370185</v>
      </c>
      <c r="D410" s="101">
        <v>5675.5028761</v>
      </c>
      <c r="E410" s="12">
        <v>-0.14135814324511387</v>
      </c>
      <c r="F410" s="101"/>
      <c r="G410" s="101">
        <v>81817.04401</v>
      </c>
      <c r="H410" s="101">
        <v>62265.196440000014</v>
      </c>
      <c r="I410" s="101">
        <v>49774.0147</v>
      </c>
      <c r="J410" s="12">
        <v>-20.061258060972747</v>
      </c>
      <c r="L410" s="14"/>
      <c r="M410" s="14"/>
      <c r="N410" s="14"/>
    </row>
    <row r="411" spans="1:14" ht="10.5">
      <c r="A411" s="91" t="s">
        <v>190</v>
      </c>
      <c r="B411" s="13">
        <v>19445.2741206</v>
      </c>
      <c r="C411" s="101">
        <v>15670.464838</v>
      </c>
      <c r="D411" s="101">
        <v>17830.984315400005</v>
      </c>
      <c r="E411" s="12">
        <v>13.787207333893917</v>
      </c>
      <c r="F411" s="101"/>
      <c r="G411" s="101">
        <v>77459.43121</v>
      </c>
      <c r="H411" s="101">
        <v>56122.36413000001</v>
      </c>
      <c r="I411" s="101">
        <v>67427.91219999999</v>
      </c>
      <c r="J411" s="12">
        <v>20.144461562260958</v>
      </c>
      <c r="L411" s="14"/>
      <c r="M411" s="14"/>
      <c r="N411" s="14"/>
    </row>
    <row r="412" spans="1:14" ht="10.5">
      <c r="A412" s="91"/>
      <c r="B412" s="101"/>
      <c r="C412" s="101"/>
      <c r="D412" s="101"/>
      <c r="E412" s="12"/>
      <c r="F412" s="101"/>
      <c r="G412" s="101"/>
      <c r="H412" s="101"/>
      <c r="I412" s="101"/>
      <c r="J412" s="12"/>
      <c r="L412" s="14"/>
      <c r="M412" s="14"/>
      <c r="N412" s="14"/>
    </row>
    <row r="413" spans="1:10" s="20" customFormat="1" ht="10.5">
      <c r="A413" s="99" t="s">
        <v>195</v>
      </c>
      <c r="B413" s="21">
        <v>3110.4284425999995</v>
      </c>
      <c r="C413" s="21">
        <v>2561.1632100999996</v>
      </c>
      <c r="D413" s="21">
        <v>1997.4661387</v>
      </c>
      <c r="E413" s="16">
        <v>-22.009416236226116</v>
      </c>
      <c r="F413" s="21"/>
      <c r="G413" s="21">
        <v>113026.28351999998</v>
      </c>
      <c r="H413" s="21">
        <v>89142.44816999999</v>
      </c>
      <c r="I413" s="21">
        <v>80978.03691000001</v>
      </c>
      <c r="J413" s="16">
        <v>-9.158836701937958</v>
      </c>
    </row>
    <row r="414" spans="1:14" ht="10.5">
      <c r="A414" s="91" t="s">
        <v>196</v>
      </c>
      <c r="B414" s="101">
        <v>1363.1643531</v>
      </c>
      <c r="C414" s="101">
        <v>1101.7144650999999</v>
      </c>
      <c r="D414" s="101">
        <v>757.8287469000002</v>
      </c>
      <c r="E414" s="12">
        <v>-31.213688219005647</v>
      </c>
      <c r="F414" s="101"/>
      <c r="G414" s="101">
        <v>16871.56155</v>
      </c>
      <c r="H414" s="101">
        <v>13202.824059999999</v>
      </c>
      <c r="I414" s="101">
        <v>11302.75431</v>
      </c>
      <c r="J414" s="12">
        <v>-14.391388852605814</v>
      </c>
      <c r="L414" s="14"/>
      <c r="M414" s="14"/>
      <c r="N414" s="14"/>
    </row>
    <row r="415" spans="1:14" ht="10.5">
      <c r="A415" s="91" t="s">
        <v>197</v>
      </c>
      <c r="B415" s="101">
        <v>173.06965160000001</v>
      </c>
      <c r="C415" s="101">
        <v>133.4804867</v>
      </c>
      <c r="D415" s="101">
        <v>148.2195145</v>
      </c>
      <c r="E415" s="12">
        <v>11.042084250955924</v>
      </c>
      <c r="F415" s="101"/>
      <c r="G415" s="101">
        <v>58710.59901</v>
      </c>
      <c r="H415" s="101">
        <v>43345.142159999996</v>
      </c>
      <c r="I415" s="101">
        <v>40323.40483</v>
      </c>
      <c r="J415" s="12">
        <v>-6.971340222730959</v>
      </c>
      <c r="L415" s="14"/>
      <c r="M415" s="14"/>
      <c r="N415" s="14"/>
    </row>
    <row r="416" spans="1:14" ht="10.5">
      <c r="A416" s="91" t="s">
        <v>459</v>
      </c>
      <c r="B416" s="101">
        <v>1574.1944378999997</v>
      </c>
      <c r="C416" s="101">
        <v>1325.9682583</v>
      </c>
      <c r="D416" s="101">
        <v>1091.4178772999999</v>
      </c>
      <c r="E416" s="12">
        <v>-17.68898912412223</v>
      </c>
      <c r="F416" s="101"/>
      <c r="G416" s="101">
        <v>37444.12295999999</v>
      </c>
      <c r="H416" s="101">
        <v>32594.48195</v>
      </c>
      <c r="I416" s="101">
        <v>29351.877770000003</v>
      </c>
      <c r="J416" s="12">
        <v>-9.94832249512099</v>
      </c>
      <c r="L416" s="14"/>
      <c r="M416" s="14"/>
      <c r="N416" s="14"/>
    </row>
    <row r="417" spans="1:14" ht="10.5">
      <c r="A417" s="91"/>
      <c r="B417" s="96"/>
      <c r="C417" s="96"/>
      <c r="D417" s="96"/>
      <c r="E417" s="12"/>
      <c r="F417" s="96"/>
      <c r="G417" s="96"/>
      <c r="H417" s="96"/>
      <c r="I417" s="101"/>
      <c r="J417" s="12"/>
      <c r="L417" s="14"/>
      <c r="M417" s="14"/>
      <c r="N417" s="14"/>
    </row>
    <row r="418" spans="1:10" s="20" customFormat="1" ht="10.5">
      <c r="A418" s="99" t="s">
        <v>386</v>
      </c>
      <c r="B418" s="21"/>
      <c r="C418" s="21"/>
      <c r="D418" s="21"/>
      <c r="E418" s="16"/>
      <c r="F418" s="21"/>
      <c r="G418" s="21">
        <v>40754.72795999999</v>
      </c>
      <c r="H418" s="21">
        <v>31007.118850000003</v>
      </c>
      <c r="I418" s="21">
        <v>28893.39966</v>
      </c>
      <c r="J418" s="16">
        <v>-6.816883568658312</v>
      </c>
    </row>
    <row r="419" spans="1:10" ht="10.5">
      <c r="A419" s="103" t="s">
        <v>198</v>
      </c>
      <c r="B419" s="101">
        <v>749.2453328999999</v>
      </c>
      <c r="C419" s="101">
        <v>501.0573645999999</v>
      </c>
      <c r="D419" s="101">
        <v>646.8440834</v>
      </c>
      <c r="E419" s="12">
        <v>29.095813992552223</v>
      </c>
      <c r="F419" s="101"/>
      <c r="G419" s="101">
        <v>16877.9992</v>
      </c>
      <c r="H419" s="101">
        <v>12373.156200000001</v>
      </c>
      <c r="I419" s="101">
        <v>12601.05229</v>
      </c>
      <c r="J419" s="12">
        <v>1.8418589914835053</v>
      </c>
    </row>
    <row r="420" spans="1:10" ht="10.5">
      <c r="A420" s="91" t="s">
        <v>199</v>
      </c>
      <c r="B420" s="101">
        <v>8295.2173829</v>
      </c>
      <c r="C420" s="101">
        <v>6486.842187099999</v>
      </c>
      <c r="D420" s="101">
        <v>5902.6771297</v>
      </c>
      <c r="E420" s="12">
        <v>-9.005384138397787</v>
      </c>
      <c r="F420" s="101"/>
      <c r="G420" s="101">
        <v>23876.728759999995</v>
      </c>
      <c r="H420" s="101">
        <v>18633.96265</v>
      </c>
      <c r="I420" s="101">
        <v>16292.34737</v>
      </c>
      <c r="J420" s="12">
        <v>-12.566383887218961</v>
      </c>
    </row>
    <row r="421" spans="1:10" ht="10.5">
      <c r="A421" s="91"/>
      <c r="B421" s="96"/>
      <c r="C421" s="96"/>
      <c r="D421" s="96"/>
      <c r="E421" s="12"/>
      <c r="F421" s="96"/>
      <c r="G421" s="96"/>
      <c r="H421" s="96"/>
      <c r="J421" s="12"/>
    </row>
    <row r="422" spans="1:14" s="21" customFormat="1" ht="10.5">
      <c r="A422" s="94" t="s">
        <v>436</v>
      </c>
      <c r="B422" s="94"/>
      <c r="C422" s="94"/>
      <c r="D422" s="94"/>
      <c r="E422" s="16"/>
      <c r="F422" s="94"/>
      <c r="G422" s="94">
        <v>624974.77284</v>
      </c>
      <c r="H422" s="94">
        <v>470618.96621</v>
      </c>
      <c r="I422" s="94">
        <v>427907.7591999999</v>
      </c>
      <c r="J422" s="16">
        <v>-9.075538827931865</v>
      </c>
      <c r="L422" s="225"/>
      <c r="M422" s="225"/>
      <c r="N422" s="225"/>
    </row>
    <row r="423" spans="1:10" ht="10.5">
      <c r="A423" s="91" t="s">
        <v>200</v>
      </c>
      <c r="B423" s="101">
        <v>5166</v>
      </c>
      <c r="C423" s="101">
        <v>3732</v>
      </c>
      <c r="D423" s="101">
        <v>3364</v>
      </c>
      <c r="E423" s="12">
        <v>-9.860664523043951</v>
      </c>
      <c r="F423" s="101"/>
      <c r="G423" s="101">
        <v>116969.32772000002</v>
      </c>
      <c r="H423" s="101">
        <v>89093.79110999999</v>
      </c>
      <c r="I423" s="101">
        <v>64023.06111</v>
      </c>
      <c r="J423" s="12">
        <v>-28.13970500934944</v>
      </c>
    </row>
    <row r="424" spans="1:10" ht="10.5">
      <c r="A424" s="91" t="s">
        <v>201</v>
      </c>
      <c r="B424" s="101">
        <v>171</v>
      </c>
      <c r="C424" s="101">
        <v>134</v>
      </c>
      <c r="D424" s="101">
        <v>67</v>
      </c>
      <c r="E424" s="12">
        <v>-50</v>
      </c>
      <c r="F424" s="101"/>
      <c r="G424" s="101">
        <v>10575.313729999998</v>
      </c>
      <c r="H424" s="101">
        <v>6413.01681</v>
      </c>
      <c r="I424" s="101">
        <v>4916.367760000001</v>
      </c>
      <c r="J424" s="12">
        <v>-23.337675455118585</v>
      </c>
    </row>
    <row r="425" spans="1:10" ht="11.25" customHeight="1">
      <c r="A425" s="103" t="s">
        <v>202</v>
      </c>
      <c r="B425" s="101">
        <v>1073</v>
      </c>
      <c r="C425" s="101">
        <v>909</v>
      </c>
      <c r="D425" s="101">
        <v>956</v>
      </c>
      <c r="E425" s="12">
        <v>5.1705170517051755</v>
      </c>
      <c r="F425" s="101"/>
      <c r="G425" s="101">
        <v>10806.198699999999</v>
      </c>
      <c r="H425" s="101">
        <v>8677.94398</v>
      </c>
      <c r="I425" s="101">
        <v>5294.47559</v>
      </c>
      <c r="J425" s="12">
        <v>-38.98928591608632</v>
      </c>
    </row>
    <row r="426" spans="1:10" ht="10.5">
      <c r="A426" s="91" t="s">
        <v>203</v>
      </c>
      <c r="B426" s="96"/>
      <c r="C426" s="96"/>
      <c r="D426" s="96"/>
      <c r="E426" s="12"/>
      <c r="F426" s="96"/>
      <c r="G426" s="101">
        <v>486623.93269</v>
      </c>
      <c r="H426" s="101">
        <v>366434.21431</v>
      </c>
      <c r="I426" s="101">
        <v>353673.8547399999</v>
      </c>
      <c r="J426" s="12">
        <v>-3.48230571046102</v>
      </c>
    </row>
    <row r="427" spans="2:9" ht="10.5">
      <c r="B427" s="101"/>
      <c r="C427" s="101"/>
      <c r="D427" s="101"/>
      <c r="F427" s="96"/>
      <c r="G427" s="96"/>
      <c r="H427" s="96"/>
      <c r="I427" s="101"/>
    </row>
    <row r="428" spans="1:10" ht="10.5">
      <c r="A428" s="104"/>
      <c r="B428" s="104"/>
      <c r="C428" s="105"/>
      <c r="D428" s="105"/>
      <c r="E428" s="105"/>
      <c r="F428" s="105"/>
      <c r="G428" s="105"/>
      <c r="H428" s="105"/>
      <c r="I428" s="105"/>
      <c r="J428" s="105"/>
    </row>
    <row r="429" spans="1:10" ht="12.75">
      <c r="A429" s="9" t="s">
        <v>489</v>
      </c>
      <c r="B429" s="96"/>
      <c r="C429" s="96"/>
      <c r="E429" s="96"/>
      <c r="F429" s="96"/>
      <c r="G429" s="96"/>
      <c r="I429" s="100"/>
      <c r="J429" s="96"/>
    </row>
  </sheetData>
  <sheetProtection/>
  <mergeCells count="88">
    <mergeCell ref="B273:B274"/>
    <mergeCell ref="G273:G274"/>
    <mergeCell ref="B312:B313"/>
    <mergeCell ref="G312:G313"/>
    <mergeCell ref="B352:B353"/>
    <mergeCell ref="G352:G353"/>
    <mergeCell ref="A310:J310"/>
    <mergeCell ref="B311:E311"/>
    <mergeCell ref="G311:J311"/>
    <mergeCell ref="G351:J351"/>
    <mergeCell ref="H99:J99"/>
    <mergeCell ref="B98:E98"/>
    <mergeCell ref="G98:J98"/>
    <mergeCell ref="C4:E4"/>
    <mergeCell ref="H4:J4"/>
    <mergeCell ref="A42:J42"/>
    <mergeCell ref="B4:B5"/>
    <mergeCell ref="G4:G5"/>
    <mergeCell ref="B45:B46"/>
    <mergeCell ref="B99:B100"/>
    <mergeCell ref="G99:G100"/>
    <mergeCell ref="B130:E130"/>
    <mergeCell ref="G130:J130"/>
    <mergeCell ref="C161:E161"/>
    <mergeCell ref="H161:J161"/>
    <mergeCell ref="C131:E131"/>
    <mergeCell ref="H131:J131"/>
    <mergeCell ref="A158:J158"/>
    <mergeCell ref="C99:E99"/>
    <mergeCell ref="A159:J159"/>
    <mergeCell ref="B160:E160"/>
    <mergeCell ref="G160:J160"/>
    <mergeCell ref="B131:B132"/>
    <mergeCell ref="G131:G132"/>
    <mergeCell ref="B161:B162"/>
    <mergeCell ref="G161:G162"/>
    <mergeCell ref="C233:E233"/>
    <mergeCell ref="H233:J233"/>
    <mergeCell ref="A230:J230"/>
    <mergeCell ref="G195:J195"/>
    <mergeCell ref="B232:E232"/>
    <mergeCell ref="G232:J232"/>
    <mergeCell ref="B196:B197"/>
    <mergeCell ref="G196:G197"/>
    <mergeCell ref="A1:J1"/>
    <mergeCell ref="A2:J2"/>
    <mergeCell ref="A96:J96"/>
    <mergeCell ref="A97:J97"/>
    <mergeCell ref="B3:E3"/>
    <mergeCell ref="G3:J3"/>
    <mergeCell ref="C45:E45"/>
    <mergeCell ref="H45:J45"/>
    <mergeCell ref="G45:G46"/>
    <mergeCell ref="B44:E44"/>
    <mergeCell ref="G44:J44"/>
    <mergeCell ref="A43:J43"/>
    <mergeCell ref="A128:J128"/>
    <mergeCell ref="A129:J129"/>
    <mergeCell ref="A309:J309"/>
    <mergeCell ref="C273:E273"/>
    <mergeCell ref="H273:J273"/>
    <mergeCell ref="A270:J270"/>
    <mergeCell ref="A271:J271"/>
    <mergeCell ref="B272:E272"/>
    <mergeCell ref="G272:J272"/>
    <mergeCell ref="A231:J231"/>
    <mergeCell ref="A193:J193"/>
    <mergeCell ref="A194:J194"/>
    <mergeCell ref="C196:E196"/>
    <mergeCell ref="B233:B234"/>
    <mergeCell ref="G233:G234"/>
    <mergeCell ref="H196:J196"/>
    <mergeCell ref="B195:E195"/>
    <mergeCell ref="C312:E312"/>
    <mergeCell ref="H312:J312"/>
    <mergeCell ref="C392:E392"/>
    <mergeCell ref="H392:J392"/>
    <mergeCell ref="A349:J349"/>
    <mergeCell ref="C352:E352"/>
    <mergeCell ref="H352:J352"/>
    <mergeCell ref="B351:E351"/>
    <mergeCell ref="A389:J389"/>
    <mergeCell ref="A390:J390"/>
    <mergeCell ref="A350:J350"/>
    <mergeCell ref="B392:B393"/>
    <mergeCell ref="G392:G393"/>
    <mergeCell ref="B391:E391"/>
    <mergeCell ref="G391:J391"/>
  </mergeCells>
  <printOptions horizontalCentered="1" verticalCentered="1"/>
  <pageMargins left="1.3385826771653544" right="0.7874015748031497" top="0.5118110236220472" bottom="0.7874015748031497" header="0" footer="0.5905511811023623"/>
  <pageSetup orientation="landscape" scale="76"/>
  <headerFooter alignWithMargins="0">
    <oddFooter>&amp;C&amp;P</oddFooter>
  </headerFooter>
  <rowBreaks count="11" manualBreakCount="11">
    <brk id="41" max="9" man="1"/>
    <brk id="95" max="9" man="1"/>
    <brk id="127" max="255" man="1"/>
    <brk id="157" max="255" man="1"/>
    <brk id="192" max="255" man="1"/>
    <brk id="229" max="255" man="1"/>
    <brk id="269" max="255" man="1"/>
    <brk id="308" max="9" man="1"/>
    <brk id="348" max="255" man="1"/>
    <brk id="388" max="255" man="1"/>
    <brk id="429" max="255" man="1"/>
  </rowBreaks>
</worksheet>
</file>

<file path=xl/worksheets/sheet2.xml><?xml version="1.0" encoding="utf-8"?>
<worksheet xmlns="http://schemas.openxmlformats.org/spreadsheetml/2006/main" xmlns:r="http://schemas.openxmlformats.org/officeDocument/2006/relationships">
  <sheetPr codeName="Hoja22">
    <tabColor rgb="FFFFFF00"/>
  </sheetPr>
  <dimension ref="B1:K4"/>
  <sheetViews>
    <sheetView zoomScalePageLayoutView="0" workbookViewId="0" topLeftCell="A1">
      <selection activeCell="J3" sqref="J3"/>
    </sheetView>
  </sheetViews>
  <sheetFormatPr defaultColWidth="11.421875" defaultRowHeight="12.75"/>
  <cols>
    <col min="1" max="1" width="1.421875" style="0" customWidth="1"/>
    <col min="2" max="2" width="27.8515625" style="0" customWidth="1"/>
    <col min="3" max="11" width="15.140625" style="0" customWidth="1"/>
  </cols>
  <sheetData>
    <row r="1" spans="2:10" ht="12.75">
      <c r="B1" t="s">
        <v>439</v>
      </c>
      <c r="C1" t="s">
        <v>441</v>
      </c>
      <c r="D1" t="s">
        <v>443</v>
      </c>
      <c r="E1" t="s">
        <v>445</v>
      </c>
      <c r="F1" t="s">
        <v>447</v>
      </c>
      <c r="G1" t="s">
        <v>449</v>
      </c>
      <c r="H1" t="s">
        <v>450</v>
      </c>
      <c r="I1" t="s">
        <v>451</v>
      </c>
      <c r="J1" t="s">
        <v>452</v>
      </c>
    </row>
    <row r="2" spans="2:10" ht="12.75">
      <c r="B2" t="s">
        <v>440</v>
      </c>
      <c r="C2" t="s">
        <v>442</v>
      </c>
      <c r="D2" s="113" t="s">
        <v>444</v>
      </c>
      <c r="E2" s="113" t="s">
        <v>446</v>
      </c>
      <c r="F2" t="s">
        <v>448</v>
      </c>
      <c r="G2" t="s">
        <v>248</v>
      </c>
      <c r="H2" t="s">
        <v>235</v>
      </c>
      <c r="I2" t="s">
        <v>159</v>
      </c>
      <c r="J2" t="s">
        <v>271</v>
      </c>
    </row>
    <row r="3" spans="2:10" ht="12.75">
      <c r="B3" t="str">
        <f ca="1">"Participación enero - "&amp;TEXT(TODAY()-20,"mmmm")&amp;" "&amp;YEAR(TODAY())</f>
        <v>Participación enero - septiembre 2015</v>
      </c>
      <c r="C3" t="str">
        <f ca="1">"Participación enero - "&amp;TEXT(TODAY()-20,"mmmm")&amp;" "&amp;YEAR(TODAY())</f>
        <v>Participación enero - septiembre 2015</v>
      </c>
      <c r="D3" t="str">
        <f ca="1">"Participación enero - "&amp;TEXT(TODAY()-20,"mmmm")&amp;" "&amp;YEAR(TODAY())</f>
        <v>Participación enero - septiembre 2015</v>
      </c>
      <c r="E3" t="str">
        <f ca="1">"Participación enero - "&amp;TEXT(TODAY()-20,"mmmm")&amp;" "&amp;YEAR(TODAY())</f>
        <v>Participación enero - septiembre 2015</v>
      </c>
      <c r="F3" t="str">
        <f ca="1">"Miles de dólares  enero - "&amp;TEXT(TODAY()-20,"mmmm")&amp;" "&amp;YEAR(TODAY())</f>
        <v>Miles de dólares  enero - septiembre 2015</v>
      </c>
      <c r="G3" t="str">
        <f ca="1">"Miles de dólares  enero - "&amp;TEXT(TODAY()-20,"mmmm")&amp;" "&amp;YEAR(TODAY())</f>
        <v>Miles de dólares  enero - septiembre 2015</v>
      </c>
      <c r="H3" t="str">
        <f ca="1">"Miles de dólares  enero - "&amp;TEXT(TODAY()-20,"mmmm")&amp;" "&amp;YEAR(TODAY())</f>
        <v>Miles de dólares  enero - septiembre 2015</v>
      </c>
      <c r="I3" t="str">
        <f ca="1">"Miles de dólares  enero - "&amp;TEXT(TODAY()-20,"mmmm")&amp;" "&amp;YEAR(TODAY())</f>
        <v>Miles de dólares  enero - septiembre 2015</v>
      </c>
      <c r="J3" t="str">
        <f ca="1">"Millones de dólares  enero - "&amp;TEXT(TODAY()-20,"mmmm")&amp;" "&amp;YEAR(TODAY())</f>
        <v>Millones de dólares  enero - septiembre 2015</v>
      </c>
    </row>
    <row r="4" spans="2:11" s="250" customFormat="1" ht="117">
      <c r="B4" s="281" t="str">
        <f aca="true" t="shared" si="0" ref="B4:J4">CONCATENATE(B1,CHAR(10),B2,CHAR(10),B3)</f>
        <v>Gráfico  Nº 4
Exportaciones silvoagropecuarias por clase
Participación enero - septiembre 2015</v>
      </c>
      <c r="C4" s="281" t="str">
        <f t="shared" si="0"/>
        <v>Gráfico  Nº 5
Exportaciones silvoagropecuarias por sector
Participación enero - septiembre 2015</v>
      </c>
      <c r="D4" s="281" t="str">
        <f t="shared" si="0"/>
        <v>Gráfico Nº 6
Exportación de productos silvoagropecuarios por zona económica
Participación enero - septiembre 2015</v>
      </c>
      <c r="E4" s="281" t="str">
        <f t="shared" si="0"/>
        <v>Gráfico N° 7
Importación de productos silvoagropecuarios por zona económica
Participación enero - septiembre 2015</v>
      </c>
      <c r="F4" s="281" t="str">
        <f t="shared" si="0"/>
        <v>Gráfico Nº  8 
Exportación de productos silvoagropecuarios por país de  destino
Miles de dólares  enero - septiembre 2015</v>
      </c>
      <c r="G4" s="281" t="str">
        <f t="shared" si="0"/>
        <v>Gráfico Nº 9 
Importación de productos silvoagropecuarios por país de origen
Miles de dólares  enero - septiembre 2015</v>
      </c>
      <c r="H4" s="281" t="str">
        <f t="shared" si="0"/>
        <v>Gráfico Nº 10
Principales productos silvoagropecuarios exportados
Miles de dólares  enero - septiembre 2015</v>
      </c>
      <c r="I4" s="281" t="str">
        <f t="shared" si="0"/>
        <v>Gráfico N° 11
Principales productos silvoagropecuarios importados
Miles de dólares  enero - septiembre 2015</v>
      </c>
      <c r="J4" s="281" t="str">
        <f t="shared" si="0"/>
        <v>Gráfico  Nº 12
Principales rubros exportados
Millones de dólares  enero - septiembre 2015</v>
      </c>
      <c r="K4" s="282"/>
    </row>
  </sheetData>
  <sheetProtection/>
  <printOptions/>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sheetPr codeName="Hoja2"/>
  <dimension ref="A1:AI49"/>
  <sheetViews>
    <sheetView view="pageLayout" zoomScaleNormal="80" zoomScaleSheetLayoutView="100" workbookViewId="0" topLeftCell="A1">
      <selection activeCell="A1" sqref="A1:F1"/>
    </sheetView>
  </sheetViews>
  <sheetFormatPr defaultColWidth="11.57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17" customWidth="1"/>
    <col min="25" max="25" width="16.421875" style="1" customWidth="1"/>
    <col min="26" max="29" width="15.7109375" style="1" customWidth="1"/>
    <col min="30" max="16384" width="11.421875" style="1" customWidth="1"/>
  </cols>
  <sheetData>
    <row r="1" spans="1:35" s="34" customFormat="1" ht="15.75" customHeight="1">
      <c r="A1" s="298" t="s">
        <v>134</v>
      </c>
      <c r="B1" s="298"/>
      <c r="C1" s="298"/>
      <c r="D1" s="298"/>
      <c r="E1" s="298"/>
      <c r="F1" s="298"/>
      <c r="G1" s="142"/>
      <c r="H1" s="143"/>
      <c r="J1" s="40"/>
      <c r="K1" s="40"/>
      <c r="P1" s="143"/>
      <c r="Q1" s="143"/>
      <c r="R1" s="143"/>
      <c r="S1" s="143"/>
      <c r="T1" s="143"/>
      <c r="U1" s="143"/>
      <c r="V1" s="30"/>
      <c r="W1" s="30"/>
      <c r="X1" s="216"/>
      <c r="Y1"/>
      <c r="Z1"/>
      <c r="AA1"/>
      <c r="AB1"/>
      <c r="AC1"/>
      <c r="AD1"/>
      <c r="AE1"/>
      <c r="AF1"/>
      <c r="AG1"/>
      <c r="AH1"/>
      <c r="AI1"/>
    </row>
    <row r="2" spans="1:35" s="34" customFormat="1" ht="15.75" customHeight="1">
      <c r="A2" s="295" t="s">
        <v>135</v>
      </c>
      <c r="B2" s="295"/>
      <c r="C2" s="295"/>
      <c r="D2" s="295"/>
      <c r="E2" s="295"/>
      <c r="F2" s="295"/>
      <c r="G2" s="142"/>
      <c r="H2" s="143"/>
      <c r="J2" s="40"/>
      <c r="K2" s="40"/>
      <c r="P2" s="143"/>
      <c r="Q2" s="143"/>
      <c r="R2" s="143"/>
      <c r="S2" s="143"/>
      <c r="T2" s="143"/>
      <c r="U2" s="143"/>
      <c r="V2" s="30"/>
      <c r="X2" s="217"/>
      <c r="Y2"/>
      <c r="Z2"/>
      <c r="AA2"/>
      <c r="AB2"/>
      <c r="AC2"/>
      <c r="AD2"/>
      <c r="AE2"/>
      <c r="AF2"/>
      <c r="AG2"/>
      <c r="AH2"/>
      <c r="AI2"/>
    </row>
    <row r="3" spans="1:35" s="34" customFormat="1" ht="15.75" customHeight="1">
      <c r="A3" s="295" t="s">
        <v>136</v>
      </c>
      <c r="B3" s="295"/>
      <c r="C3" s="295"/>
      <c r="D3" s="295"/>
      <c r="E3" s="295"/>
      <c r="F3" s="295"/>
      <c r="G3" s="142"/>
      <c r="H3" s="143"/>
      <c r="J3" s="40"/>
      <c r="K3" s="40"/>
      <c r="P3" s="143"/>
      <c r="Q3" s="143"/>
      <c r="R3" s="143"/>
      <c r="S3" s="143"/>
      <c r="T3" s="143"/>
      <c r="U3" s="143"/>
      <c r="V3" s="30"/>
      <c r="W3" s="30"/>
      <c r="X3" s="216"/>
      <c r="Y3"/>
      <c r="Z3"/>
      <c r="AA3"/>
      <c r="AB3"/>
      <c r="AC3"/>
      <c r="AD3"/>
      <c r="AE3"/>
      <c r="AF3"/>
      <c r="AG3"/>
      <c r="AH3"/>
      <c r="AI3"/>
    </row>
    <row r="4" spans="1:35" s="34" customFormat="1" ht="15.75" customHeight="1" thickBot="1">
      <c r="A4" s="295" t="s">
        <v>256</v>
      </c>
      <c r="B4" s="295"/>
      <c r="C4" s="295"/>
      <c r="D4" s="295"/>
      <c r="E4" s="295"/>
      <c r="F4" s="295"/>
      <c r="G4" s="35"/>
      <c r="J4" s="40"/>
      <c r="K4" s="40"/>
      <c r="P4" s="29"/>
      <c r="Q4" s="29"/>
      <c r="R4" s="29"/>
      <c r="S4" s="29"/>
      <c r="X4" s="217"/>
      <c r="Y4"/>
      <c r="Z4"/>
      <c r="AA4"/>
      <c r="AB4"/>
      <c r="AC4"/>
      <c r="AD4"/>
      <c r="AE4"/>
      <c r="AF4"/>
      <c r="AG4"/>
      <c r="AH4"/>
      <c r="AI4"/>
    </row>
    <row r="5" spans="1:35" s="34" customFormat="1" ht="13.5" thickTop="1">
      <c r="A5" s="42" t="s">
        <v>137</v>
      </c>
      <c r="B5" s="54">
        <v>2014</v>
      </c>
      <c r="C5" s="297" t="s">
        <v>499</v>
      </c>
      <c r="D5" s="297"/>
      <c r="E5" s="55" t="s">
        <v>152</v>
      </c>
      <c r="F5" s="55" t="s">
        <v>143</v>
      </c>
      <c r="G5" s="37"/>
      <c r="P5" s="29"/>
      <c r="Q5" s="29"/>
      <c r="R5" s="29"/>
      <c r="S5" s="29"/>
      <c r="X5" s="217"/>
      <c r="Y5"/>
      <c r="Z5"/>
      <c r="AA5"/>
      <c r="AB5"/>
      <c r="AC5"/>
      <c r="AD5"/>
      <c r="AE5"/>
      <c r="AF5"/>
      <c r="AG5"/>
      <c r="AH5"/>
      <c r="AI5"/>
    </row>
    <row r="6" spans="1:35" s="34" customFormat="1" ht="13.5" thickBot="1">
      <c r="A6" s="43"/>
      <c r="B6" s="56" t="s">
        <v>405</v>
      </c>
      <c r="C6" s="122">
        <v>2014</v>
      </c>
      <c r="D6" s="122">
        <v>2015</v>
      </c>
      <c r="E6" s="56" t="s">
        <v>500</v>
      </c>
      <c r="F6" s="57">
        <v>2015</v>
      </c>
      <c r="O6" s="125"/>
      <c r="V6" s="38"/>
      <c r="W6" s="39"/>
      <c r="X6" s="218"/>
      <c r="Y6"/>
      <c r="Z6"/>
      <c r="AA6"/>
      <c r="AB6"/>
      <c r="AC6"/>
      <c r="AD6"/>
      <c r="AE6"/>
      <c r="AF6"/>
      <c r="AG6"/>
      <c r="AH6"/>
      <c r="AI6"/>
    </row>
    <row r="7" spans="1:35" s="34" customFormat="1" ht="15.75" customHeight="1" thickTop="1">
      <c r="A7" s="295" t="s">
        <v>139</v>
      </c>
      <c r="B7" s="295"/>
      <c r="C7" s="295"/>
      <c r="D7" s="295"/>
      <c r="E7" s="295"/>
      <c r="F7" s="295"/>
      <c r="H7" s="143"/>
      <c r="I7" s="143"/>
      <c r="J7" s="143"/>
      <c r="V7" s="30"/>
      <c r="W7" s="30"/>
      <c r="X7" s="216"/>
      <c r="Y7"/>
      <c r="Z7"/>
      <c r="AA7"/>
      <c r="AB7"/>
      <c r="AC7"/>
      <c r="AD7"/>
      <c r="AE7"/>
      <c r="AF7"/>
      <c r="AG7"/>
      <c r="AH7"/>
      <c r="AI7"/>
    </row>
    <row r="8" spans="1:35" s="34" customFormat="1" ht="15.75" customHeight="1">
      <c r="A8" s="26" t="s">
        <v>261</v>
      </c>
      <c r="B8" s="123">
        <v>16040746</v>
      </c>
      <c r="C8" s="123">
        <v>12473206</v>
      </c>
      <c r="D8" s="123">
        <v>11486310</v>
      </c>
      <c r="E8" s="27">
        <v>-0.0791212780419084</v>
      </c>
      <c r="F8" s="28"/>
      <c r="H8" s="143"/>
      <c r="I8" s="143"/>
      <c r="J8" s="143"/>
      <c r="V8" s="30"/>
      <c r="W8" s="30"/>
      <c r="X8" s="216"/>
      <c r="Y8"/>
      <c r="Z8"/>
      <c r="AA8"/>
      <c r="AB8"/>
      <c r="AC8"/>
      <c r="AD8"/>
      <c r="AE8"/>
      <c r="AF8"/>
      <c r="AG8"/>
      <c r="AH8"/>
      <c r="AI8"/>
    </row>
    <row r="9" spans="1:35" s="34" customFormat="1" ht="15.75" customHeight="1">
      <c r="A9" s="120" t="s">
        <v>290</v>
      </c>
      <c r="B9" s="118">
        <v>9230228</v>
      </c>
      <c r="C9" s="118">
        <v>7463946</v>
      </c>
      <c r="D9" s="118">
        <v>6771802</v>
      </c>
      <c r="E9" s="31">
        <v>-0.09273164623645455</v>
      </c>
      <c r="F9" s="31">
        <v>0.589554173620597</v>
      </c>
      <c r="H9" s="143"/>
      <c r="I9" s="143"/>
      <c r="J9" s="143"/>
      <c r="K9" s="143"/>
      <c r="L9" s="143"/>
      <c r="V9" s="30"/>
      <c r="W9" s="30"/>
      <c r="X9" s="216"/>
      <c r="Y9"/>
      <c r="Z9"/>
      <c r="AA9"/>
      <c r="AB9"/>
      <c r="AC9"/>
      <c r="AD9"/>
      <c r="AE9"/>
      <c r="AF9"/>
      <c r="AG9"/>
      <c r="AH9"/>
      <c r="AI9"/>
    </row>
    <row r="10" spans="1:35" s="34" customFormat="1" ht="15.75" customHeight="1">
      <c r="A10" s="120" t="s">
        <v>291</v>
      </c>
      <c r="B10" s="118">
        <v>1387980</v>
      </c>
      <c r="C10" s="118">
        <v>1008876</v>
      </c>
      <c r="D10" s="118">
        <v>1013911</v>
      </c>
      <c r="E10" s="31">
        <v>0.004990702524393483</v>
      </c>
      <c r="F10" s="31">
        <v>0.08827125508540166</v>
      </c>
      <c r="G10" s="33"/>
      <c r="J10" s="146"/>
      <c r="L10" s="30"/>
      <c r="M10" s="23"/>
      <c r="O10" s="29"/>
      <c r="P10" s="29"/>
      <c r="Q10" s="29"/>
      <c r="R10" s="29"/>
      <c r="S10" s="29"/>
      <c r="X10" s="217"/>
      <c r="Y10"/>
      <c r="Z10"/>
      <c r="AA10"/>
      <c r="AB10"/>
      <c r="AC10"/>
      <c r="AD10"/>
      <c r="AE10"/>
      <c r="AF10"/>
      <c r="AG10"/>
      <c r="AH10"/>
      <c r="AI10"/>
    </row>
    <row r="11" spans="1:35" s="34" customFormat="1" ht="15.75" customHeight="1">
      <c r="A11" s="120" t="s">
        <v>292</v>
      </c>
      <c r="B11" s="118">
        <v>5422538</v>
      </c>
      <c r="C11" s="118">
        <v>4000384</v>
      </c>
      <c r="D11" s="118">
        <v>3700597</v>
      </c>
      <c r="E11" s="31">
        <v>-0.07493955580264294</v>
      </c>
      <c r="F11" s="31">
        <v>0.3221745712940013</v>
      </c>
      <c r="G11" s="33"/>
      <c r="J11" s="146"/>
      <c r="K11" s="146"/>
      <c r="L11" s="30"/>
      <c r="M11" s="23"/>
      <c r="O11" s="29"/>
      <c r="P11" s="29"/>
      <c r="Q11" s="29"/>
      <c r="R11" s="29"/>
      <c r="S11" s="29"/>
      <c r="V11" s="30"/>
      <c r="W11" s="30"/>
      <c r="X11" s="216"/>
      <c r="Y11"/>
      <c r="Z11"/>
      <c r="AA11"/>
      <c r="AB11"/>
      <c r="AC11"/>
      <c r="AD11"/>
      <c r="AE11"/>
      <c r="AF11"/>
      <c r="AG11"/>
      <c r="AH11"/>
      <c r="AI11"/>
    </row>
    <row r="12" spans="1:35" s="34" customFormat="1" ht="15.75" customHeight="1">
      <c r="A12" s="295" t="s">
        <v>141</v>
      </c>
      <c r="B12" s="295"/>
      <c r="C12" s="295"/>
      <c r="D12" s="295"/>
      <c r="E12" s="295"/>
      <c r="F12" s="295"/>
      <c r="J12" s="146"/>
      <c r="L12" s="30"/>
      <c r="M12" s="23"/>
      <c r="O12" s="29"/>
      <c r="P12" s="29"/>
      <c r="Q12" s="29"/>
      <c r="R12" s="29"/>
      <c r="S12" s="29"/>
      <c r="V12" s="30"/>
      <c r="W12" s="30"/>
      <c r="X12" s="216"/>
      <c r="Y12"/>
      <c r="Z12"/>
      <c r="AA12"/>
      <c r="AB12"/>
      <c r="AC12"/>
      <c r="AD12"/>
      <c r="AE12"/>
      <c r="AF12"/>
      <c r="AG12"/>
      <c r="AH12"/>
      <c r="AI12"/>
    </row>
    <row r="13" spans="1:35" s="34" customFormat="1" ht="15.75" customHeight="1">
      <c r="A13" s="32" t="s">
        <v>261</v>
      </c>
      <c r="B13" s="123">
        <v>5664549</v>
      </c>
      <c r="C13" s="123">
        <v>4130643</v>
      </c>
      <c r="D13" s="123">
        <v>3863391</v>
      </c>
      <c r="E13" s="27">
        <v>-0.0646998542357691</v>
      </c>
      <c r="F13" s="28"/>
      <c r="G13" s="28"/>
      <c r="L13" s="30"/>
      <c r="M13" s="23"/>
      <c r="O13" s="29"/>
      <c r="P13" s="29"/>
      <c r="Q13" s="29"/>
      <c r="R13" s="29"/>
      <c r="S13" s="29"/>
      <c r="V13" s="30"/>
      <c r="W13" s="30"/>
      <c r="X13" s="216"/>
      <c r="Y13"/>
      <c r="Z13"/>
      <c r="AA13"/>
      <c r="AB13"/>
      <c r="AC13"/>
      <c r="AD13"/>
      <c r="AE13"/>
      <c r="AF13"/>
      <c r="AG13"/>
      <c r="AH13"/>
      <c r="AI13"/>
    </row>
    <row r="14" spans="1:35" s="34" customFormat="1" ht="15.75" customHeight="1">
      <c r="A14" s="120" t="s">
        <v>290</v>
      </c>
      <c r="B14" s="23">
        <v>3808322</v>
      </c>
      <c r="C14" s="23">
        <v>2760986</v>
      </c>
      <c r="D14" s="23">
        <v>2536450</v>
      </c>
      <c r="E14" s="31">
        <v>-0.08132457028032739</v>
      </c>
      <c r="F14" s="31">
        <v>0.6565346349877608</v>
      </c>
      <c r="G14" s="33"/>
      <c r="I14" s="30"/>
      <c r="L14" s="30"/>
      <c r="M14" s="30"/>
      <c r="O14" s="29"/>
      <c r="P14" s="29"/>
      <c r="Q14" s="29"/>
      <c r="R14" s="29"/>
      <c r="S14" s="29"/>
      <c r="V14" s="30"/>
      <c r="W14" s="30"/>
      <c r="X14" s="216"/>
      <c r="Y14"/>
      <c r="Z14"/>
      <c r="AA14"/>
      <c r="AB14"/>
      <c r="AC14"/>
      <c r="AD14"/>
      <c r="AE14"/>
      <c r="AF14"/>
      <c r="AG14"/>
      <c r="AH14"/>
      <c r="AI14"/>
    </row>
    <row r="15" spans="1:35" s="34" customFormat="1" ht="15.75" customHeight="1">
      <c r="A15" s="120" t="s">
        <v>291</v>
      </c>
      <c r="B15" s="23">
        <v>1583623</v>
      </c>
      <c r="C15" s="23">
        <v>1155683</v>
      </c>
      <c r="D15" s="23">
        <v>1121846</v>
      </c>
      <c r="E15" s="31">
        <v>-0.029278790118051404</v>
      </c>
      <c r="F15" s="31">
        <v>0.2903785819245321</v>
      </c>
      <c r="G15" s="33"/>
      <c r="M15" s="30"/>
      <c r="O15" s="29"/>
      <c r="P15" s="29"/>
      <c r="Q15" s="29"/>
      <c r="R15" s="29"/>
      <c r="S15" s="29"/>
      <c r="V15" s="30"/>
      <c r="X15" s="217"/>
      <c r="Y15"/>
      <c r="Z15"/>
      <c r="AA15"/>
      <c r="AB15"/>
      <c r="AC15"/>
      <c r="AD15"/>
      <c r="AE15"/>
      <c r="AF15"/>
      <c r="AG15"/>
      <c r="AH15"/>
      <c r="AI15"/>
    </row>
    <row r="16" spans="1:35" s="34" customFormat="1" ht="15.75" customHeight="1">
      <c r="A16" s="120" t="s">
        <v>292</v>
      </c>
      <c r="B16" s="23">
        <v>272604</v>
      </c>
      <c r="C16" s="23">
        <v>213974</v>
      </c>
      <c r="D16" s="23">
        <v>205095</v>
      </c>
      <c r="E16" s="31">
        <v>-0.041495695738734614</v>
      </c>
      <c r="F16" s="31">
        <v>0.053086783087707146</v>
      </c>
      <c r="G16" s="33"/>
      <c r="I16" s="143"/>
      <c r="J16" s="143"/>
      <c r="K16" s="143"/>
      <c r="L16" s="143"/>
      <c r="M16" s="143"/>
      <c r="N16" s="143"/>
      <c r="O16" s="143"/>
      <c r="P16" s="143"/>
      <c r="Q16" s="143"/>
      <c r="R16" s="143"/>
      <c r="S16" s="143"/>
      <c r="T16" s="143"/>
      <c r="U16" s="143"/>
      <c r="V16" s="143"/>
      <c r="W16" s="143"/>
      <c r="X16" s="217"/>
      <c r="Y16"/>
      <c r="Z16"/>
      <c r="AA16"/>
      <c r="AB16"/>
      <c r="AC16"/>
      <c r="AD16"/>
      <c r="AE16"/>
      <c r="AF16"/>
      <c r="AG16"/>
      <c r="AH16"/>
      <c r="AI16"/>
    </row>
    <row r="17" spans="1:34" s="34" customFormat="1" ht="15.75" customHeight="1">
      <c r="A17" s="295" t="s">
        <v>153</v>
      </c>
      <c r="B17" s="295"/>
      <c r="C17" s="295"/>
      <c r="D17" s="295"/>
      <c r="E17" s="295"/>
      <c r="F17" s="295"/>
      <c r="I17" s="143"/>
      <c r="J17" s="143"/>
      <c r="K17" s="143"/>
      <c r="L17" s="143"/>
      <c r="M17" s="143"/>
      <c r="N17" s="143"/>
      <c r="O17" s="143"/>
      <c r="P17" s="143"/>
      <c r="Q17" s="143"/>
      <c r="R17" s="143"/>
      <c r="S17" s="143"/>
      <c r="T17" s="143"/>
      <c r="U17" s="143"/>
      <c r="V17" s="143"/>
      <c r="W17" s="143"/>
      <c r="X17" s="219"/>
      <c r="Y17" s="29"/>
      <c r="AA17" s="30"/>
      <c r="AB17" s="30"/>
      <c r="AC17" s="30"/>
      <c r="AD17" s="30"/>
      <c r="AF17" s="30"/>
      <c r="AG17" s="30"/>
      <c r="AH17" s="30"/>
    </row>
    <row r="18" spans="1:30" s="34" customFormat="1" ht="15.75" customHeight="1">
      <c r="A18" s="32" t="s">
        <v>261</v>
      </c>
      <c r="B18" s="123">
        <v>10376197</v>
      </c>
      <c r="C18" s="123">
        <v>8342563</v>
      </c>
      <c r="D18" s="123">
        <v>7622919</v>
      </c>
      <c r="E18" s="27">
        <v>-0.08626173994730396</v>
      </c>
      <c r="F18" s="33"/>
      <c r="G18" s="33"/>
      <c r="I18" s="143"/>
      <c r="J18" s="143"/>
      <c r="K18" s="143"/>
      <c r="L18" s="143"/>
      <c r="M18" s="143"/>
      <c r="N18" s="143"/>
      <c r="O18" s="143"/>
      <c r="P18" s="143"/>
      <c r="Q18" s="143"/>
      <c r="R18" s="143"/>
      <c r="S18" s="143"/>
      <c r="T18" s="143"/>
      <c r="U18" s="143"/>
      <c r="V18" s="143"/>
      <c r="W18" s="143"/>
      <c r="X18" s="220"/>
      <c r="Y18" s="41"/>
      <c r="AA18" s="30"/>
      <c r="AB18" s="30"/>
      <c r="AC18" s="30"/>
      <c r="AD18" s="30"/>
    </row>
    <row r="19" spans="1:29" s="34" customFormat="1" ht="15.75" customHeight="1">
      <c r="A19" s="120" t="s">
        <v>290</v>
      </c>
      <c r="B19" s="23">
        <v>5421906</v>
      </c>
      <c r="C19" s="23">
        <v>4702960</v>
      </c>
      <c r="D19" s="23">
        <v>4235352</v>
      </c>
      <c r="E19" s="31">
        <v>-0.09942844506438499</v>
      </c>
      <c r="F19" s="31">
        <v>0.5556076353428392</v>
      </c>
      <c r="G19" s="33"/>
      <c r="I19" s="143"/>
      <c r="J19" s="143"/>
      <c r="K19" s="143"/>
      <c r="L19" s="143"/>
      <c r="M19" s="143"/>
      <c r="N19" s="143"/>
      <c r="O19" s="143"/>
      <c r="P19" s="143"/>
      <c r="Q19" s="143"/>
      <c r="R19" s="143"/>
      <c r="S19" s="143"/>
      <c r="T19" s="143"/>
      <c r="U19" s="143"/>
      <c r="V19" s="143"/>
      <c r="W19" s="143"/>
      <c r="X19" s="220"/>
      <c r="Y19" s="41"/>
      <c r="AA19" s="30"/>
      <c r="AB19" s="30"/>
      <c r="AC19" s="30"/>
    </row>
    <row r="20" spans="1:29" s="34" customFormat="1" ht="15.75" customHeight="1">
      <c r="A20" s="120" t="s">
        <v>291</v>
      </c>
      <c r="B20" s="23">
        <v>-195643</v>
      </c>
      <c r="C20" s="23">
        <v>-146807</v>
      </c>
      <c r="D20" s="23">
        <v>-107935</v>
      </c>
      <c r="E20" s="31">
        <v>-0.26478301443391666</v>
      </c>
      <c r="F20" s="31">
        <v>-0.014159274157314277</v>
      </c>
      <c r="G20" s="33"/>
      <c r="O20" s="29"/>
      <c r="P20" s="29"/>
      <c r="Q20" s="29"/>
      <c r="R20" s="29"/>
      <c r="S20" s="29"/>
      <c r="U20" s="30"/>
      <c r="V20" s="40"/>
      <c r="W20" s="41"/>
      <c r="X20" s="220"/>
      <c r="Y20" s="41"/>
      <c r="AA20" s="30"/>
      <c r="AB20" s="30"/>
      <c r="AC20" s="30"/>
    </row>
    <row r="21" spans="1:25" s="34" customFormat="1" ht="15.75" customHeight="1" thickBot="1">
      <c r="A21" s="121" t="s">
        <v>292</v>
      </c>
      <c r="B21" s="71">
        <v>5149934</v>
      </c>
      <c r="C21" s="71">
        <v>3786410</v>
      </c>
      <c r="D21" s="71">
        <v>3495502</v>
      </c>
      <c r="E21" s="72">
        <v>-0.07682950340824157</v>
      </c>
      <c r="F21" s="72">
        <v>0.45855163881447514</v>
      </c>
      <c r="G21" s="33"/>
      <c r="O21" s="29"/>
      <c r="P21" s="29"/>
      <c r="Q21" s="29"/>
      <c r="R21" s="29"/>
      <c r="S21" s="29"/>
      <c r="U21" s="30"/>
      <c r="V21" s="40"/>
      <c r="W21" s="41"/>
      <c r="X21" s="220"/>
      <c r="Y21" s="41"/>
    </row>
    <row r="22" spans="1:26" ht="27" customHeight="1" thickTop="1">
      <c r="A22" s="296" t="s">
        <v>490</v>
      </c>
      <c r="B22" s="296"/>
      <c r="C22" s="296"/>
      <c r="D22" s="296"/>
      <c r="E22" s="296"/>
      <c r="F22" s="296"/>
      <c r="G22" s="33"/>
      <c r="U22" s="30"/>
      <c r="V22" s="40"/>
      <c r="W22" s="41"/>
      <c r="X22" s="220"/>
      <c r="Y22" s="25"/>
      <c r="Z22" s="242" t="s">
        <v>434</v>
      </c>
    </row>
    <row r="23" spans="7:26" ht="33" customHeight="1">
      <c r="G23" s="33"/>
      <c r="L23" s="30"/>
      <c r="M23" s="30"/>
      <c r="Z23" s="113" t="s">
        <v>208</v>
      </c>
    </row>
    <row r="24" spans="1:29" ht="12.75">
      <c r="A24" s="7"/>
      <c r="B24" s="7"/>
      <c r="C24" s="7"/>
      <c r="D24" s="7"/>
      <c r="E24" s="7"/>
      <c r="F24" s="7"/>
      <c r="G24" s="33"/>
      <c r="L24" s="30"/>
      <c r="M24" s="30"/>
      <c r="Z24" s="211" t="s">
        <v>290</v>
      </c>
      <c r="AA24" s="211" t="s">
        <v>291</v>
      </c>
      <c r="AB24" s="211" t="s">
        <v>292</v>
      </c>
      <c r="AC24" s="211" t="s">
        <v>205</v>
      </c>
    </row>
    <row r="25" spans="1:29" ht="15">
      <c r="A25" s="7"/>
      <c r="B25" s="7"/>
      <c r="C25" s="7"/>
      <c r="D25" s="7"/>
      <c r="E25" s="7"/>
      <c r="F25" s="7"/>
      <c r="G25" s="33"/>
      <c r="L25" s="30"/>
      <c r="M25" s="30"/>
      <c r="W25">
        <v>4</v>
      </c>
      <c r="X25" s="217" t="s">
        <v>501</v>
      </c>
      <c r="Y25" s="119" t="s">
        <v>502</v>
      </c>
      <c r="Z25" s="149">
        <v>4075088</v>
      </c>
      <c r="AA25" s="149">
        <v>22628</v>
      </c>
      <c r="AB25" s="149">
        <v>3796664</v>
      </c>
      <c r="AC25" s="149">
        <v>7894380</v>
      </c>
    </row>
    <row r="26" spans="1:29" ht="15">
      <c r="A26" s="7"/>
      <c r="B26" s="7"/>
      <c r="C26" s="7"/>
      <c r="D26" s="7"/>
      <c r="E26" s="7"/>
      <c r="F26" s="7"/>
      <c r="G26" s="33"/>
      <c r="W26">
        <v>3</v>
      </c>
      <c r="Y26" s="119" t="s">
        <v>503</v>
      </c>
      <c r="Z26" s="149">
        <v>4155428</v>
      </c>
      <c r="AA26" s="149">
        <v>-37598</v>
      </c>
      <c r="AB26" s="149">
        <v>3305945</v>
      </c>
      <c r="AC26" s="149">
        <v>7423775</v>
      </c>
    </row>
    <row r="27" spans="1:29" ht="15">
      <c r="A27" s="7"/>
      <c r="B27" s="7"/>
      <c r="C27" s="7"/>
      <c r="D27" s="7"/>
      <c r="E27" s="7"/>
      <c r="F27" s="7"/>
      <c r="I27" s="30"/>
      <c r="J27" s="30"/>
      <c r="K27" s="30"/>
      <c r="L27" s="30"/>
      <c r="M27" s="30"/>
      <c r="W27">
        <v>2</v>
      </c>
      <c r="Y27" s="119" t="s">
        <v>504</v>
      </c>
      <c r="Z27" s="149">
        <v>4617952</v>
      </c>
      <c r="AA27" s="149">
        <v>-238773</v>
      </c>
      <c r="AB27" s="149">
        <v>3545669</v>
      </c>
      <c r="AC27" s="149">
        <v>7924848</v>
      </c>
    </row>
    <row r="28" spans="1:29" ht="15">
      <c r="A28" s="7"/>
      <c r="B28" s="7"/>
      <c r="C28" s="7"/>
      <c r="D28" s="7"/>
      <c r="E28" s="7"/>
      <c r="F28" s="7"/>
      <c r="I28" s="30"/>
      <c r="J28" s="30"/>
      <c r="K28" s="30"/>
      <c r="L28" s="30"/>
      <c r="M28" s="30"/>
      <c r="W28">
        <v>1</v>
      </c>
      <c r="Y28" s="119" t="s">
        <v>505</v>
      </c>
      <c r="Z28" s="149">
        <v>4702960</v>
      </c>
      <c r="AA28" s="149">
        <v>-146807</v>
      </c>
      <c r="AB28" s="149">
        <v>3786410</v>
      </c>
      <c r="AC28" s="149">
        <v>8342563</v>
      </c>
    </row>
    <row r="29" spans="1:29" ht="15">
      <c r="A29" s="7"/>
      <c r="B29" s="7"/>
      <c r="C29" s="7"/>
      <c r="D29" s="7"/>
      <c r="E29" s="7"/>
      <c r="F29" s="7"/>
      <c r="I29" s="30"/>
      <c r="J29" s="30"/>
      <c r="K29" s="30"/>
      <c r="L29" s="30"/>
      <c r="M29" s="30"/>
      <c r="W29">
        <v>0</v>
      </c>
      <c r="Y29" s="119" t="s">
        <v>506</v>
      </c>
      <c r="Z29" s="149">
        <v>4235352</v>
      </c>
      <c r="AA29" s="149">
        <v>-107935</v>
      </c>
      <c r="AB29" s="149">
        <v>3495502</v>
      </c>
      <c r="AC29" s="149">
        <v>7622919</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1"/>
      <c r="Y33"/>
      <c r="Z33"/>
      <c r="AA33" s="44"/>
      <c r="AB33" s="44"/>
      <c r="AC33" s="44"/>
      <c r="AD33" s="6"/>
      <c r="AE33" s="6"/>
    </row>
    <row r="34" spans="1:31" ht="12.75">
      <c r="A34" s="7"/>
      <c r="B34" s="7"/>
      <c r="C34" s="7"/>
      <c r="D34" s="7"/>
      <c r="E34" s="7"/>
      <c r="F34" s="7"/>
      <c r="I34" s="30"/>
      <c r="J34" s="30"/>
      <c r="K34" s="30"/>
      <c r="L34" s="30"/>
      <c r="M34" s="30"/>
      <c r="X34" s="221"/>
      <c r="Y34"/>
      <c r="Z34"/>
      <c r="AA34" s="44"/>
      <c r="AB34" s="44"/>
      <c r="AC34" s="44"/>
      <c r="AD34" s="6"/>
      <c r="AE34" s="6"/>
    </row>
    <row r="35" spans="1:29" ht="12.75">
      <c r="A35" s="7"/>
      <c r="B35" s="7"/>
      <c r="C35" s="7"/>
      <c r="D35" s="7"/>
      <c r="E35" s="7"/>
      <c r="F35" s="7"/>
      <c r="I35" s="30"/>
      <c r="J35" s="30"/>
      <c r="K35" s="30"/>
      <c r="L35" s="30"/>
      <c r="M35" s="30"/>
      <c r="X35" s="221"/>
      <c r="Y35"/>
      <c r="Z35"/>
      <c r="AA35"/>
      <c r="AB35"/>
      <c r="AC35"/>
    </row>
    <row r="36" spans="1:31" ht="12.75">
      <c r="A36" s="7"/>
      <c r="B36" s="7"/>
      <c r="C36" s="7"/>
      <c r="D36" s="7"/>
      <c r="E36" s="7"/>
      <c r="F36" s="7"/>
      <c r="X36" s="221"/>
      <c r="Y36"/>
      <c r="Z36"/>
      <c r="AA36" s="44"/>
      <c r="AB36" s="44"/>
      <c r="AC36" s="44"/>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drawing r:id="rId1"/>
</worksheet>
</file>

<file path=xl/worksheets/sheet4.xml><?xml version="1.0" encoding="utf-8"?>
<worksheet xmlns="http://schemas.openxmlformats.org/spreadsheetml/2006/main" xmlns:r="http://schemas.openxmlformats.org/officeDocument/2006/relationships">
  <sheetPr codeName="Hoja3"/>
  <dimension ref="A1:AD48"/>
  <sheetViews>
    <sheetView view="pageLayout" zoomScaleSheetLayoutView="100" workbookViewId="0" topLeftCell="A1">
      <selection activeCell="A1" sqref="A1:IV65536"/>
    </sheetView>
  </sheetViews>
  <sheetFormatPr defaultColWidth="11.421875" defaultRowHeight="12.75"/>
  <cols>
    <col min="1" max="1" width="15.140625" style="0" customWidth="1"/>
    <col min="2" max="2" width="16.421875" style="0" bestFit="1" customWidth="1"/>
    <col min="3" max="3" width="15.00390625" style="0" customWidth="1"/>
    <col min="4" max="4" width="15.140625" style="0" customWidth="1"/>
    <col min="5" max="5" width="14.7109375" style="0" customWidth="1"/>
    <col min="6" max="6" width="16.421875" style="0" bestFit="1" customWidth="1"/>
    <col min="7" max="16" width="16.421875" style="0" customWidth="1"/>
    <col min="17" max="17" width="12.8515625" style="113" bestFit="1" customWidth="1"/>
    <col min="18" max="18" width="18.421875" style="113" bestFit="1" customWidth="1"/>
    <col min="19" max="19" width="14.7109375" style="113" customWidth="1"/>
    <col min="20" max="20" width="18.421875" style="113" bestFit="1" customWidth="1"/>
    <col min="21" max="21" width="16.140625" style="113" bestFit="1" customWidth="1"/>
    <col min="22" max="22" width="12.7109375" style="0" bestFit="1" customWidth="1"/>
  </cols>
  <sheetData>
    <row r="1" spans="1:30" s="34" customFormat="1" ht="15.75" customHeight="1">
      <c r="A1" s="298" t="s">
        <v>144</v>
      </c>
      <c r="B1" s="298"/>
      <c r="C1" s="298"/>
      <c r="D1" s="298"/>
      <c r="E1" s="298"/>
      <c r="F1" s="298"/>
      <c r="G1" s="114"/>
      <c r="H1" s="114"/>
      <c r="I1" s="114"/>
      <c r="J1" s="114"/>
      <c r="K1" s="114"/>
      <c r="L1" s="114"/>
      <c r="M1" s="114"/>
      <c r="N1" s="114"/>
      <c r="O1" s="114"/>
      <c r="P1" s="114"/>
      <c r="Q1" s="32" t="s">
        <v>207</v>
      </c>
      <c r="R1" s="32"/>
      <c r="S1" s="32"/>
      <c r="T1" s="32"/>
      <c r="U1" s="32"/>
      <c r="V1" s="29"/>
      <c r="W1" s="29"/>
      <c r="X1" s="29"/>
      <c r="AA1" s="30"/>
      <c r="AB1" s="30"/>
      <c r="AC1" s="30"/>
      <c r="AD1" s="29"/>
    </row>
    <row r="2" spans="1:21" ht="13.5" customHeight="1">
      <c r="A2" s="295" t="s">
        <v>262</v>
      </c>
      <c r="B2" s="295"/>
      <c r="C2" s="295"/>
      <c r="D2" s="295"/>
      <c r="E2" s="295"/>
      <c r="F2" s="295"/>
      <c r="G2" s="114"/>
      <c r="H2" s="114"/>
      <c r="I2" s="114"/>
      <c r="J2" s="114"/>
      <c r="K2" s="114"/>
      <c r="L2" s="114"/>
      <c r="M2" s="114"/>
      <c r="N2" s="114"/>
      <c r="O2" s="114"/>
      <c r="P2" s="114"/>
      <c r="Q2" s="22" t="s">
        <v>137</v>
      </c>
      <c r="R2" s="37" t="s">
        <v>290</v>
      </c>
      <c r="S2" s="37" t="s">
        <v>291</v>
      </c>
      <c r="T2" s="37" t="s">
        <v>292</v>
      </c>
      <c r="U2" s="37" t="s">
        <v>205</v>
      </c>
    </row>
    <row r="3" spans="1:30" s="34" customFormat="1" ht="15.75" customHeight="1">
      <c r="A3" s="295" t="s">
        <v>136</v>
      </c>
      <c r="B3" s="295"/>
      <c r="C3" s="295"/>
      <c r="D3" s="295"/>
      <c r="E3" s="295"/>
      <c r="F3" s="295"/>
      <c r="G3" s="114"/>
      <c r="H3" s="114"/>
      <c r="I3" s="114"/>
      <c r="J3" s="114"/>
      <c r="K3" s="114"/>
      <c r="L3" s="114"/>
      <c r="M3" s="114"/>
      <c r="N3" s="114"/>
      <c r="O3" s="114"/>
      <c r="P3" s="114"/>
      <c r="Q3" s="269" t="s">
        <v>502</v>
      </c>
      <c r="R3" s="203">
        <v>6629505</v>
      </c>
      <c r="S3" s="203">
        <v>932901</v>
      </c>
      <c r="T3" s="203">
        <v>3973160</v>
      </c>
      <c r="U3" s="236">
        <v>11535566</v>
      </c>
      <c r="V3" s="29"/>
      <c r="W3" s="29"/>
      <c r="X3" s="29"/>
      <c r="Z3" s="36"/>
      <c r="AA3" s="30"/>
      <c r="AB3" s="30"/>
      <c r="AC3" s="30"/>
      <c r="AD3" s="29"/>
    </row>
    <row r="4" spans="1:30" s="34" customFormat="1" ht="15.75" customHeight="1">
      <c r="A4" s="295" t="s">
        <v>256</v>
      </c>
      <c r="B4" s="295"/>
      <c r="C4" s="295"/>
      <c r="D4" s="295"/>
      <c r="E4" s="295"/>
      <c r="F4" s="295"/>
      <c r="G4" s="114"/>
      <c r="H4" s="114"/>
      <c r="I4" s="114"/>
      <c r="J4" s="114"/>
      <c r="K4" s="114"/>
      <c r="L4" s="114"/>
      <c r="M4" s="114"/>
      <c r="N4" s="114"/>
      <c r="O4" s="114"/>
      <c r="P4" s="114"/>
      <c r="Q4" s="269" t="s">
        <v>503</v>
      </c>
      <c r="R4" s="203">
        <v>6849765</v>
      </c>
      <c r="S4" s="203">
        <v>967053</v>
      </c>
      <c r="T4" s="203">
        <v>3549447</v>
      </c>
      <c r="U4" s="236">
        <v>11366265</v>
      </c>
      <c r="V4" s="29"/>
      <c r="W4" s="29"/>
      <c r="X4" s="29"/>
      <c r="AD4" s="29"/>
    </row>
    <row r="5" spans="2:21" ht="13.5" thickBot="1">
      <c r="B5" s="45"/>
      <c r="C5" s="45"/>
      <c r="D5" s="45"/>
      <c r="E5" s="45"/>
      <c r="F5" s="45"/>
      <c r="G5" s="45"/>
      <c r="H5" s="45"/>
      <c r="I5" s="45"/>
      <c r="J5" s="45"/>
      <c r="K5" s="45"/>
      <c r="L5" s="45"/>
      <c r="M5" s="45"/>
      <c r="N5" s="45"/>
      <c r="O5" s="45"/>
      <c r="P5" s="45"/>
      <c r="Q5" s="269" t="s">
        <v>504</v>
      </c>
      <c r="R5" s="203">
        <v>7452193</v>
      </c>
      <c r="S5" s="203">
        <v>941268</v>
      </c>
      <c r="T5" s="203">
        <v>3765902</v>
      </c>
      <c r="U5" s="236">
        <v>12159363</v>
      </c>
    </row>
    <row r="6" spans="1:21" ht="15" customHeight="1" thickTop="1">
      <c r="A6" s="59" t="s">
        <v>137</v>
      </c>
      <c r="B6" s="299" t="s">
        <v>499</v>
      </c>
      <c r="C6" s="299"/>
      <c r="D6" s="299"/>
      <c r="E6" s="299"/>
      <c r="F6" s="299"/>
      <c r="G6" s="115"/>
      <c r="H6" s="115"/>
      <c r="I6" s="115"/>
      <c r="J6" s="115"/>
      <c r="K6" s="115"/>
      <c r="L6" s="115"/>
      <c r="M6" s="115"/>
      <c r="N6" s="115"/>
      <c r="O6" s="115"/>
      <c r="P6" s="115"/>
      <c r="Q6" s="269" t="s">
        <v>505</v>
      </c>
      <c r="R6" s="203">
        <v>7463946</v>
      </c>
      <c r="S6" s="203">
        <v>1008876</v>
      </c>
      <c r="T6" s="203">
        <v>4000384</v>
      </c>
      <c r="U6" s="236">
        <v>12473206</v>
      </c>
    </row>
    <row r="7" spans="1:21" ht="15" customHeight="1">
      <c r="A7" s="61"/>
      <c r="B7" s="60">
        <v>2011</v>
      </c>
      <c r="C7" s="60">
        <v>2012</v>
      </c>
      <c r="D7" s="60">
        <v>2013</v>
      </c>
      <c r="E7" s="60">
        <v>2014</v>
      </c>
      <c r="F7" s="60">
        <v>2015</v>
      </c>
      <c r="G7" s="115"/>
      <c r="H7" s="115"/>
      <c r="I7" s="115"/>
      <c r="J7" s="115"/>
      <c r="K7" s="115"/>
      <c r="L7" s="115"/>
      <c r="M7" s="115"/>
      <c r="N7" s="115"/>
      <c r="O7" s="115"/>
      <c r="P7" s="115"/>
      <c r="Q7" s="269" t="s">
        <v>506</v>
      </c>
      <c r="R7" s="203">
        <v>6771802</v>
      </c>
      <c r="S7" s="203">
        <v>1013911</v>
      </c>
      <c r="T7" s="203">
        <v>3700597</v>
      </c>
      <c r="U7" s="236">
        <v>11486310</v>
      </c>
    </row>
    <row r="8" spans="1:16" s="113" customFormat="1" ht="19.5" customHeight="1">
      <c r="A8" s="124" t="s">
        <v>290</v>
      </c>
      <c r="B8" s="183">
        <v>6629505</v>
      </c>
      <c r="C8" s="183">
        <v>6849765</v>
      </c>
      <c r="D8" s="183">
        <v>7452193</v>
      </c>
      <c r="E8" s="183">
        <v>7463946</v>
      </c>
      <c r="F8" s="183">
        <v>6771802</v>
      </c>
      <c r="G8" s="183"/>
      <c r="H8" s="183"/>
      <c r="I8" s="183"/>
      <c r="J8" s="183"/>
      <c r="K8" s="183"/>
      <c r="L8" s="183"/>
      <c r="M8" s="183"/>
      <c r="N8" s="183"/>
      <c r="O8" s="150"/>
      <c r="P8" s="150"/>
    </row>
    <row r="9" spans="1:16" s="113" customFormat="1" ht="19.5" customHeight="1">
      <c r="A9" s="124" t="s">
        <v>291</v>
      </c>
      <c r="B9" s="183">
        <v>932901</v>
      </c>
      <c r="C9" s="183">
        <v>967053</v>
      </c>
      <c r="D9" s="183">
        <v>941268</v>
      </c>
      <c r="E9" s="183">
        <v>1008876</v>
      </c>
      <c r="F9" s="183">
        <v>1013911</v>
      </c>
      <c r="G9" s="183"/>
      <c r="H9" s="183"/>
      <c r="I9" s="183"/>
      <c r="J9" s="183"/>
      <c r="K9" s="183"/>
      <c r="L9" s="183"/>
      <c r="M9" s="183"/>
      <c r="N9" s="183"/>
      <c r="O9" s="150"/>
      <c r="P9" s="150"/>
    </row>
    <row r="10" spans="1:21" s="113" customFormat="1" ht="19.5" customHeight="1">
      <c r="A10" s="124" t="s">
        <v>292</v>
      </c>
      <c r="B10" s="183">
        <v>3973160</v>
      </c>
      <c r="C10" s="183">
        <v>3549447</v>
      </c>
      <c r="D10" s="183">
        <v>3765902</v>
      </c>
      <c r="E10" s="183">
        <v>4000384</v>
      </c>
      <c r="F10" s="183">
        <v>3700597</v>
      </c>
      <c r="G10" s="183"/>
      <c r="H10" s="183"/>
      <c r="I10" s="183"/>
      <c r="J10" s="183"/>
      <c r="K10" s="183"/>
      <c r="L10" s="183"/>
      <c r="M10" s="183"/>
      <c r="N10" s="183"/>
      <c r="O10" s="150"/>
      <c r="P10" s="150"/>
      <c r="Q10" s="2" t="s">
        <v>5</v>
      </c>
      <c r="R10" s="2"/>
      <c r="S10" s="2"/>
      <c r="T10" s="2"/>
      <c r="U10" s="2"/>
    </row>
    <row r="11" spans="1:21" s="2" customFormat="1" ht="19.5" customHeight="1" thickBot="1">
      <c r="A11" s="205" t="s">
        <v>205</v>
      </c>
      <c r="B11" s="206">
        <v>11535566</v>
      </c>
      <c r="C11" s="206">
        <v>11366265</v>
      </c>
      <c r="D11" s="206">
        <v>12159363</v>
      </c>
      <c r="E11" s="206">
        <v>12473206</v>
      </c>
      <c r="F11" s="206">
        <v>11486310</v>
      </c>
      <c r="G11" s="208"/>
      <c r="H11" s="208"/>
      <c r="I11" s="208"/>
      <c r="J11" s="208"/>
      <c r="K11" s="208"/>
      <c r="L11" s="208"/>
      <c r="M11" s="208"/>
      <c r="N11" s="208"/>
      <c r="O11" s="207"/>
      <c r="P11" s="208"/>
      <c r="Q11" s="204"/>
      <c r="R11" s="37" t="s">
        <v>290</v>
      </c>
      <c r="S11" s="37" t="s">
        <v>291</v>
      </c>
      <c r="T11" s="37" t="s">
        <v>292</v>
      </c>
      <c r="U11" s="115" t="s">
        <v>205</v>
      </c>
    </row>
    <row r="12" spans="1:21" ht="30.75" customHeight="1" thickTop="1">
      <c r="A12" s="300" t="s">
        <v>491</v>
      </c>
      <c r="B12" s="301"/>
      <c r="C12" s="301"/>
      <c r="D12" s="301"/>
      <c r="E12" s="301"/>
      <c r="Q12" s="269" t="s">
        <v>502</v>
      </c>
      <c r="R12" s="240">
        <v>2554417</v>
      </c>
      <c r="S12" s="240">
        <v>910273</v>
      </c>
      <c r="T12" s="240">
        <v>176496</v>
      </c>
      <c r="U12" s="237">
        <v>3641186</v>
      </c>
    </row>
    <row r="13" spans="1:21" ht="12.75">
      <c r="A13" s="6"/>
      <c r="B13" s="24"/>
      <c r="C13" s="25"/>
      <c r="D13" s="25"/>
      <c r="E13" s="25"/>
      <c r="Q13" s="269" t="s">
        <v>503</v>
      </c>
      <c r="R13" s="240">
        <v>2694337</v>
      </c>
      <c r="S13" s="240">
        <v>1004651</v>
      </c>
      <c r="T13" s="240">
        <v>243502</v>
      </c>
      <c r="U13" s="237">
        <v>3942490</v>
      </c>
    </row>
    <row r="14" spans="1:21" ht="12.75">
      <c r="A14" s="6"/>
      <c r="B14" s="24"/>
      <c r="C14" s="25"/>
      <c r="D14" s="25"/>
      <c r="E14" s="25"/>
      <c r="Q14" s="269" t="s">
        <v>504</v>
      </c>
      <c r="R14" s="240">
        <v>2834241</v>
      </c>
      <c r="S14" s="240">
        <v>1180041</v>
      </c>
      <c r="T14" s="240">
        <v>220233</v>
      </c>
      <c r="U14" s="237">
        <v>4234515</v>
      </c>
    </row>
    <row r="15" spans="1:21" ht="12.75">
      <c r="A15" s="6"/>
      <c r="B15" s="24"/>
      <c r="C15" s="25"/>
      <c r="D15" s="25"/>
      <c r="E15" s="25"/>
      <c r="Q15" s="269" t="s">
        <v>505</v>
      </c>
      <c r="R15" s="240">
        <v>2760986</v>
      </c>
      <c r="S15" s="240">
        <v>1155683</v>
      </c>
      <c r="T15" s="240">
        <v>213974</v>
      </c>
      <c r="U15" s="237">
        <v>4130643</v>
      </c>
    </row>
    <row r="16" spans="17:21" ht="12.75">
      <c r="Q16" s="269" t="s">
        <v>506</v>
      </c>
      <c r="R16" s="240">
        <v>2536450</v>
      </c>
      <c r="S16" s="240">
        <v>1121846</v>
      </c>
      <c r="T16" s="240">
        <v>205095</v>
      </c>
      <c r="U16" s="237">
        <v>3863391</v>
      </c>
    </row>
    <row r="17" spans="18:20" ht="12.75">
      <c r="R17" s="238"/>
      <c r="S17" s="238"/>
      <c r="T17" s="238"/>
    </row>
    <row r="19" spans="17:21" ht="12.75">
      <c r="Q19" s="239"/>
      <c r="R19" s="239"/>
      <c r="S19" s="239"/>
      <c r="U19" s="239"/>
    </row>
    <row r="20" spans="17:21" ht="12.75">
      <c r="Q20" s="239"/>
      <c r="R20" s="239"/>
      <c r="S20" s="239"/>
      <c r="U20" s="239"/>
    </row>
    <row r="21" spans="17:21" ht="12.75">
      <c r="Q21" s="239"/>
      <c r="R21" s="239"/>
      <c r="S21" s="239"/>
      <c r="U21" s="239"/>
    </row>
    <row r="22" spans="17:19" ht="12.75">
      <c r="Q22" s="239"/>
      <c r="R22" s="239"/>
      <c r="S22" s="239"/>
    </row>
    <row r="23" spans="17:22" ht="12.75">
      <c r="Q23" s="239"/>
      <c r="R23" s="239"/>
      <c r="S23" s="239"/>
      <c r="T23" s="239"/>
      <c r="U23" s="239"/>
      <c r="V23" s="44"/>
    </row>
    <row r="24" spans="17:22" ht="12.75">
      <c r="Q24" s="239"/>
      <c r="R24" s="239"/>
      <c r="S24" s="239"/>
      <c r="T24" s="239"/>
      <c r="U24" s="239"/>
      <c r="V24" s="44"/>
    </row>
    <row r="25" spans="17:22" ht="12.75">
      <c r="Q25" s="239"/>
      <c r="R25" s="239"/>
      <c r="S25" s="239"/>
      <c r="T25" s="239"/>
      <c r="U25" s="239"/>
      <c r="V25" s="44"/>
    </row>
    <row r="26" spans="17:22" ht="12.75">
      <c r="Q26" s="239"/>
      <c r="R26" s="239"/>
      <c r="S26" s="239"/>
      <c r="T26" s="239"/>
      <c r="U26" s="239"/>
      <c r="V26" s="44"/>
    </row>
    <row r="27" spans="17:19" ht="12.75">
      <c r="Q27" s="239"/>
      <c r="R27" s="239"/>
      <c r="S27" s="239"/>
    </row>
    <row r="28" spans="17:22" ht="12.75">
      <c r="Q28" s="239"/>
      <c r="R28" s="239"/>
      <c r="S28" s="239"/>
      <c r="T28" s="239"/>
      <c r="U28" s="239"/>
      <c r="V28" s="44"/>
    </row>
    <row r="29" spans="17:22" ht="12.75">
      <c r="Q29" s="239"/>
      <c r="R29" s="239"/>
      <c r="S29" s="239"/>
      <c r="T29" s="239"/>
      <c r="U29" s="239"/>
      <c r="V29" s="44"/>
    </row>
    <row r="30" spans="17:22" ht="12.75">
      <c r="Q30" s="239"/>
      <c r="R30" s="239"/>
      <c r="S30" s="239"/>
      <c r="T30" s="239"/>
      <c r="U30" s="239"/>
      <c r="V30" s="44"/>
    </row>
    <row r="31" spans="17:22" ht="12.75">
      <c r="Q31" s="239"/>
      <c r="R31" s="239"/>
      <c r="S31" s="239"/>
      <c r="T31" s="239"/>
      <c r="U31" s="239"/>
      <c r="V31" s="44"/>
    </row>
    <row r="32" spans="17:21" ht="12.75">
      <c r="Q32" s="239"/>
      <c r="R32" s="238"/>
      <c r="S32" s="238"/>
      <c r="T32" s="238"/>
      <c r="U32" s="238"/>
    </row>
    <row r="33" spans="17:22" ht="12.75">
      <c r="Q33" s="239"/>
      <c r="R33" s="238"/>
      <c r="S33" s="238"/>
      <c r="T33" s="238"/>
      <c r="U33" s="238"/>
      <c r="V33" s="44"/>
    </row>
    <row r="34" spans="17:22" ht="12.75">
      <c r="Q34" s="239"/>
      <c r="R34" s="238"/>
      <c r="S34" s="238"/>
      <c r="T34" s="238"/>
      <c r="U34" s="238"/>
      <c r="V34" s="44"/>
    </row>
    <row r="35" spans="17:22" ht="12.75">
      <c r="Q35" s="239"/>
      <c r="R35" s="238"/>
      <c r="S35" s="238"/>
      <c r="T35" s="238"/>
      <c r="U35" s="238"/>
      <c r="V35" s="44"/>
    </row>
    <row r="36" spans="17:22" ht="12.75">
      <c r="Q36" s="239"/>
      <c r="R36" s="238"/>
      <c r="S36" s="238"/>
      <c r="T36" s="238"/>
      <c r="U36" s="238"/>
      <c r="V36" s="44"/>
    </row>
    <row r="37" spans="1:30" s="34" customFormat="1" ht="15.75" customHeight="1">
      <c r="A37" s="298" t="s">
        <v>206</v>
      </c>
      <c r="B37" s="298"/>
      <c r="C37" s="298"/>
      <c r="D37" s="298"/>
      <c r="E37" s="298"/>
      <c r="F37" s="298"/>
      <c r="G37" s="114"/>
      <c r="H37" s="114"/>
      <c r="I37" s="114"/>
      <c r="J37" s="114"/>
      <c r="K37" s="114"/>
      <c r="L37" s="114"/>
      <c r="M37" s="114"/>
      <c r="N37" s="114"/>
      <c r="O37" s="114"/>
      <c r="P37" s="114"/>
      <c r="Q37" s="239"/>
      <c r="R37" s="238"/>
      <c r="S37" s="238"/>
      <c r="T37" s="238"/>
      <c r="U37" s="238"/>
      <c r="V37" s="44"/>
      <c r="W37" s="29"/>
      <c r="X37" s="29"/>
      <c r="AA37" s="30"/>
      <c r="AB37" s="30"/>
      <c r="AC37" s="30"/>
      <c r="AD37" s="29"/>
    </row>
    <row r="38" spans="1:22" ht="13.5" customHeight="1">
      <c r="A38" s="295" t="s">
        <v>265</v>
      </c>
      <c r="B38" s="295"/>
      <c r="C38" s="295"/>
      <c r="D38" s="295"/>
      <c r="E38" s="295"/>
      <c r="F38" s="295"/>
      <c r="G38" s="114"/>
      <c r="H38" s="114"/>
      <c r="I38" s="114"/>
      <c r="J38" s="114"/>
      <c r="K38" s="114"/>
      <c r="L38" s="114"/>
      <c r="M38" s="114"/>
      <c r="N38" s="114"/>
      <c r="O38" s="114"/>
      <c r="P38" s="114"/>
      <c r="R38" s="238"/>
      <c r="S38" s="238"/>
      <c r="T38" s="238"/>
      <c r="U38" s="238"/>
      <c r="V38" s="44"/>
    </row>
    <row r="39" spans="1:30" s="34" customFormat="1" ht="15.75" customHeight="1">
      <c r="A39" s="295" t="s">
        <v>136</v>
      </c>
      <c r="B39" s="295"/>
      <c r="C39" s="295"/>
      <c r="D39" s="295"/>
      <c r="E39" s="295"/>
      <c r="F39" s="295"/>
      <c r="G39" s="114"/>
      <c r="H39" s="114"/>
      <c r="I39" s="114"/>
      <c r="J39" s="114"/>
      <c r="K39" s="114"/>
      <c r="L39" s="114"/>
      <c r="M39" s="114"/>
      <c r="N39" s="114"/>
      <c r="O39" s="114"/>
      <c r="P39" s="114"/>
      <c r="Q39" s="113"/>
      <c r="R39" s="238"/>
      <c r="S39" s="238"/>
      <c r="T39" s="238"/>
      <c r="U39" s="238"/>
      <c r="V39" s="44"/>
      <c r="W39" s="29"/>
      <c r="X39" s="29"/>
      <c r="Z39" s="36"/>
      <c r="AA39" s="30"/>
      <c r="AB39" s="30"/>
      <c r="AC39" s="30"/>
      <c r="AD39" s="29"/>
    </row>
    <row r="40" spans="1:30" s="34" customFormat="1" ht="15.75" customHeight="1">
      <c r="A40" s="295" t="s">
        <v>256</v>
      </c>
      <c r="B40" s="295"/>
      <c r="C40" s="295"/>
      <c r="D40" s="295"/>
      <c r="E40" s="295"/>
      <c r="F40" s="295"/>
      <c r="G40" s="114"/>
      <c r="H40" s="114"/>
      <c r="I40" s="114"/>
      <c r="J40" s="114"/>
      <c r="K40" s="114"/>
      <c r="L40" s="114"/>
      <c r="M40" s="114"/>
      <c r="N40" s="114"/>
      <c r="O40" s="114"/>
      <c r="P40" s="114"/>
      <c r="Q40" s="113"/>
      <c r="R40" s="238"/>
      <c r="S40" s="238"/>
      <c r="T40" s="238"/>
      <c r="U40" s="238"/>
      <c r="V40" s="44"/>
      <c r="W40" s="29"/>
      <c r="X40" s="29"/>
      <c r="AD40" s="29"/>
    </row>
    <row r="41" spans="2:22" ht="13.5" thickBot="1">
      <c r="B41" s="45"/>
      <c r="C41" s="45"/>
      <c r="D41" s="45"/>
      <c r="E41" s="45"/>
      <c r="F41" s="45"/>
      <c r="G41" s="45"/>
      <c r="H41" s="45"/>
      <c r="I41" s="45"/>
      <c r="J41" s="45"/>
      <c r="K41" s="45"/>
      <c r="L41" s="45"/>
      <c r="M41" s="45"/>
      <c r="N41" s="45"/>
      <c r="O41" s="45"/>
      <c r="P41" s="45"/>
      <c r="V41" s="44"/>
    </row>
    <row r="42" spans="1:22" ht="13.5" thickTop="1">
      <c r="A42" s="59" t="s">
        <v>137</v>
      </c>
      <c r="B42" s="302" t="s">
        <v>499</v>
      </c>
      <c r="C42" s="302"/>
      <c r="D42" s="302"/>
      <c r="E42" s="302"/>
      <c r="F42" s="302"/>
      <c r="G42" s="115"/>
      <c r="H42" s="115"/>
      <c r="I42" s="115"/>
      <c r="J42" s="115"/>
      <c r="K42" s="115"/>
      <c r="L42" s="115"/>
      <c r="M42" s="115"/>
      <c r="N42" s="115"/>
      <c r="O42" s="115"/>
      <c r="P42" s="115"/>
      <c r="V42" s="44"/>
    </row>
    <row r="43" spans="1:16" ht="15" customHeight="1">
      <c r="A43" s="61"/>
      <c r="B43" s="60">
        <v>2011</v>
      </c>
      <c r="C43" s="60">
        <v>2012</v>
      </c>
      <c r="D43" s="60">
        <v>2013</v>
      </c>
      <c r="E43" s="60">
        <v>2014</v>
      </c>
      <c r="F43" s="60">
        <v>2015</v>
      </c>
      <c r="G43" s="115"/>
      <c r="H43" s="115"/>
      <c r="I43" s="115"/>
      <c r="J43" s="115"/>
      <c r="K43" s="115"/>
      <c r="L43" s="115"/>
      <c r="M43" s="115"/>
      <c r="N43" s="115"/>
      <c r="O43" s="115"/>
      <c r="P43" s="115"/>
    </row>
    <row r="44" spans="1:16" ht="19.5" customHeight="1">
      <c r="A44" s="124" t="s">
        <v>290</v>
      </c>
      <c r="B44" s="183">
        <v>2554417</v>
      </c>
      <c r="C44" s="183">
        <v>2694337</v>
      </c>
      <c r="D44" s="183">
        <v>2834241</v>
      </c>
      <c r="E44" s="183">
        <v>2760986</v>
      </c>
      <c r="F44" s="183">
        <v>2536450</v>
      </c>
      <c r="G44" s="183"/>
      <c r="H44" s="183"/>
      <c r="I44" s="183"/>
      <c r="J44" s="183"/>
      <c r="K44" s="183"/>
      <c r="L44" s="183"/>
      <c r="M44" s="183"/>
      <c r="N44" s="183"/>
      <c r="O44" s="58"/>
      <c r="P44" s="58"/>
    </row>
    <row r="45" spans="1:16" ht="19.5" customHeight="1">
      <c r="A45" s="124" t="s">
        <v>291</v>
      </c>
      <c r="B45" s="183">
        <v>910273</v>
      </c>
      <c r="C45" s="183">
        <v>1004651</v>
      </c>
      <c r="D45" s="183">
        <v>1180041</v>
      </c>
      <c r="E45" s="183">
        <v>1155683</v>
      </c>
      <c r="F45" s="183">
        <v>1121846</v>
      </c>
      <c r="G45" s="183"/>
      <c r="H45" s="183"/>
      <c r="I45" s="183"/>
      <c r="J45" s="183"/>
      <c r="K45" s="183"/>
      <c r="L45" s="183"/>
      <c r="M45" s="183"/>
      <c r="N45" s="183"/>
      <c r="O45" s="46"/>
      <c r="P45" s="46"/>
    </row>
    <row r="46" spans="1:16" ht="19.5" customHeight="1">
      <c r="A46" s="124" t="s">
        <v>292</v>
      </c>
      <c r="B46" s="183">
        <v>176496</v>
      </c>
      <c r="C46" s="183">
        <v>243502</v>
      </c>
      <c r="D46" s="183">
        <v>220233</v>
      </c>
      <c r="E46" s="183">
        <v>213974</v>
      </c>
      <c r="F46" s="183">
        <v>205095</v>
      </c>
      <c r="G46" s="183"/>
      <c r="H46" s="183"/>
      <c r="I46" s="183"/>
      <c r="J46" s="183"/>
      <c r="K46" s="183"/>
      <c r="L46" s="183"/>
      <c r="M46" s="183"/>
      <c r="N46" s="183"/>
      <c r="O46" s="46"/>
      <c r="P46" s="46"/>
    </row>
    <row r="47" spans="1:16" s="2" customFormat="1" ht="19.5" customHeight="1" thickBot="1">
      <c r="A47" s="209" t="s">
        <v>205</v>
      </c>
      <c r="B47" s="210">
        <v>3641186</v>
      </c>
      <c r="C47" s="210">
        <v>3942490</v>
      </c>
      <c r="D47" s="210">
        <v>4234515</v>
      </c>
      <c r="E47" s="210">
        <v>4130643</v>
      </c>
      <c r="F47" s="210">
        <v>3863391</v>
      </c>
      <c r="G47" s="249"/>
      <c r="H47" s="249"/>
      <c r="I47" s="249"/>
      <c r="J47" s="249"/>
      <c r="K47" s="249"/>
      <c r="L47" s="249"/>
      <c r="M47" s="249"/>
      <c r="N47" s="249"/>
      <c r="O47" s="208"/>
      <c r="P47" s="208"/>
    </row>
    <row r="48" spans="1:5" ht="30.75" customHeight="1" thickTop="1">
      <c r="A48" s="300" t="s">
        <v>492</v>
      </c>
      <c r="B48" s="301"/>
      <c r="C48" s="301"/>
      <c r="D48" s="301"/>
      <c r="E48" s="301"/>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sheetPr codeName="Hoja4"/>
  <dimension ref="A1:U81"/>
  <sheetViews>
    <sheetView view="pageLayout" zoomScale="80" zoomScaleNormal="75" zoomScaleSheetLayoutView="80" zoomScalePageLayoutView="80" workbookViewId="0" topLeftCell="A1">
      <selection activeCell="A1" sqref="A1:IV65536"/>
    </sheetView>
  </sheetViews>
  <sheetFormatPr defaultColWidth="11.57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421875" style="34" customWidth="1"/>
    <col min="7" max="7" width="12.421875" style="34" customWidth="1"/>
    <col min="8" max="10" width="11.421875" style="34" customWidth="1"/>
    <col min="11" max="11" width="13.140625" style="34" bestFit="1" customWidth="1"/>
    <col min="12" max="15" width="11.421875" style="29" customWidth="1"/>
    <col min="16" max="16" width="42.421875" style="29" bestFit="1" customWidth="1"/>
    <col min="17" max="17" width="11.421875" style="29" customWidth="1"/>
    <col min="18" max="18" width="11.421875" style="34" customWidth="1"/>
    <col min="19" max="20" width="11.421875" style="34" bestFit="1" customWidth="1"/>
    <col min="21" max="16384" width="11.421875" style="34" customWidth="1"/>
  </cols>
  <sheetData>
    <row r="1" spans="1:21" ht="15.75" customHeight="1">
      <c r="A1" s="298" t="s">
        <v>209</v>
      </c>
      <c r="B1" s="298"/>
      <c r="C1" s="298"/>
      <c r="D1" s="298"/>
      <c r="E1" s="298"/>
      <c r="F1" s="298"/>
      <c r="U1" s="32"/>
    </row>
    <row r="2" spans="1:21" ht="15.75" customHeight="1">
      <c r="A2" s="295" t="s">
        <v>145</v>
      </c>
      <c r="B2" s="295"/>
      <c r="C2" s="295"/>
      <c r="D2" s="295"/>
      <c r="E2" s="295"/>
      <c r="F2" s="295"/>
      <c r="G2" s="35"/>
      <c r="H2" s="35"/>
      <c r="U2" s="29"/>
    </row>
    <row r="3" spans="1:21" ht="15.75" customHeight="1">
      <c r="A3" s="295" t="s">
        <v>136</v>
      </c>
      <c r="B3" s="295"/>
      <c r="C3" s="295"/>
      <c r="D3" s="295"/>
      <c r="E3" s="295"/>
      <c r="F3" s="295"/>
      <c r="G3" s="35"/>
      <c r="H3" s="35"/>
      <c r="R3" s="36" t="s">
        <v>131</v>
      </c>
      <c r="U3" s="62"/>
    </row>
    <row r="4" spans="1:21" ht="15.75" customHeight="1" thickBot="1">
      <c r="A4" s="295" t="s">
        <v>256</v>
      </c>
      <c r="B4" s="295"/>
      <c r="C4" s="295"/>
      <c r="D4" s="295"/>
      <c r="E4" s="295"/>
      <c r="F4" s="295"/>
      <c r="G4" s="35"/>
      <c r="H4" s="35"/>
      <c r="M4" s="37"/>
      <c r="N4" s="308"/>
      <c r="O4" s="308"/>
      <c r="R4" s="36"/>
      <c r="U4" s="29"/>
    </row>
    <row r="5" spans="1:21" ht="18" customHeight="1" thickTop="1">
      <c r="A5" s="68" t="s">
        <v>146</v>
      </c>
      <c r="B5" s="306">
        <v>2014</v>
      </c>
      <c r="C5" s="309" t="s">
        <v>499</v>
      </c>
      <c r="D5" s="309"/>
      <c r="E5" s="69" t="s">
        <v>151</v>
      </c>
      <c r="F5" s="69" t="s">
        <v>143</v>
      </c>
      <c r="G5" s="37"/>
      <c r="H5" s="37"/>
      <c r="M5" s="37"/>
      <c r="N5" s="63"/>
      <c r="O5" s="63"/>
      <c r="S5" s="30">
        <v>11486310</v>
      </c>
      <c r="U5" s="29"/>
    </row>
    <row r="6" spans="1:21" ht="18" customHeight="1" thickBot="1">
      <c r="A6" s="70"/>
      <c r="B6" s="307"/>
      <c r="C6" s="122">
        <v>2014</v>
      </c>
      <c r="D6" s="122">
        <v>2015</v>
      </c>
      <c r="E6" s="56" t="s">
        <v>500</v>
      </c>
      <c r="F6" s="57">
        <v>2015</v>
      </c>
      <c r="G6" s="37"/>
      <c r="H6" s="37"/>
      <c r="M6" s="23"/>
      <c r="N6" s="23"/>
      <c r="O6" s="23"/>
      <c r="R6" s="34" t="s">
        <v>6</v>
      </c>
      <c r="S6" s="30">
        <v>4369359</v>
      </c>
      <c r="T6" s="64">
        <v>38.039709880718874</v>
      </c>
      <c r="U6" s="32"/>
    </row>
    <row r="7" spans="1:21" ht="18" customHeight="1" thickTop="1">
      <c r="A7" s="295" t="s">
        <v>149</v>
      </c>
      <c r="B7" s="295"/>
      <c r="C7" s="295"/>
      <c r="D7" s="295"/>
      <c r="E7" s="295"/>
      <c r="F7" s="295"/>
      <c r="G7" s="37"/>
      <c r="H7" s="37"/>
      <c r="M7" s="23"/>
      <c r="N7" s="23"/>
      <c r="O7" s="23"/>
      <c r="R7" s="34" t="s">
        <v>7</v>
      </c>
      <c r="S7" s="30">
        <v>7116951</v>
      </c>
      <c r="T7" s="64">
        <v>61.960290119281126</v>
      </c>
      <c r="U7" s="29"/>
    </row>
    <row r="8" spans="1:21" ht="18" customHeight="1">
      <c r="A8" s="65" t="s">
        <v>138</v>
      </c>
      <c r="B8" s="23">
        <v>16040746</v>
      </c>
      <c r="C8" s="23">
        <v>12473206</v>
      </c>
      <c r="D8" s="23">
        <v>11486310</v>
      </c>
      <c r="E8" s="31">
        <v>-0.0791212780419084</v>
      </c>
      <c r="F8" s="65"/>
      <c r="G8" s="28"/>
      <c r="H8" s="28"/>
      <c r="M8" s="23"/>
      <c r="N8" s="23"/>
      <c r="O8" s="23"/>
      <c r="T8" s="64">
        <v>100</v>
      </c>
      <c r="U8" s="29"/>
    </row>
    <row r="9" spans="1:21" s="36" customFormat="1" ht="18" customHeight="1">
      <c r="A9" s="26" t="s">
        <v>148</v>
      </c>
      <c r="B9" s="22">
        <v>5789539</v>
      </c>
      <c r="C9" s="22">
        <v>4902675</v>
      </c>
      <c r="D9" s="22">
        <v>4369359</v>
      </c>
      <c r="E9" s="27">
        <v>-0.10878061466444339</v>
      </c>
      <c r="F9" s="27">
        <v>0.38039709880718875</v>
      </c>
      <c r="G9" s="28"/>
      <c r="H9" s="28"/>
      <c r="M9" s="22"/>
      <c r="N9" s="22"/>
      <c r="O9" s="22"/>
      <c r="P9" s="32"/>
      <c r="Q9" s="32"/>
      <c r="R9" s="36" t="s">
        <v>130</v>
      </c>
      <c r="S9" s="30">
        <v>11486310</v>
      </c>
      <c r="T9" s="64"/>
      <c r="U9" s="29"/>
    </row>
    <row r="10" spans="1:21" ht="18" customHeight="1">
      <c r="A10" s="120" t="s">
        <v>293</v>
      </c>
      <c r="B10" s="23">
        <v>5377648</v>
      </c>
      <c r="C10" s="23">
        <v>4582124</v>
      </c>
      <c r="D10" s="23">
        <v>4042327</v>
      </c>
      <c r="E10" s="31">
        <v>-0.1178049742870337</v>
      </c>
      <c r="F10" s="31">
        <v>0.9251533234051036</v>
      </c>
      <c r="G10" s="65"/>
      <c r="H10" s="23"/>
      <c r="I10" s="23"/>
      <c r="J10" s="23"/>
      <c r="M10" s="23"/>
      <c r="N10" s="23"/>
      <c r="O10" s="23"/>
      <c r="R10" s="34" t="s">
        <v>8</v>
      </c>
      <c r="S10" s="30">
        <v>6771801</v>
      </c>
      <c r="T10" s="64">
        <v>58.95540865604359</v>
      </c>
      <c r="U10" s="32"/>
    </row>
    <row r="11" spans="1:21" ht="18" customHeight="1">
      <c r="A11" s="120" t="s">
        <v>294</v>
      </c>
      <c r="B11" s="23">
        <v>92025</v>
      </c>
      <c r="C11" s="23">
        <v>74132</v>
      </c>
      <c r="D11" s="23">
        <v>123523</v>
      </c>
      <c r="E11" s="31">
        <v>0.6662574866454433</v>
      </c>
      <c r="F11" s="31">
        <v>0.028270279462044662</v>
      </c>
      <c r="G11" s="65"/>
      <c r="H11" s="23"/>
      <c r="I11" s="23"/>
      <c r="J11" s="23"/>
      <c r="M11" s="23"/>
      <c r="N11" s="23"/>
      <c r="O11" s="23"/>
      <c r="R11" s="34" t="s">
        <v>9</v>
      </c>
      <c r="S11" s="30">
        <v>1013912</v>
      </c>
      <c r="T11" s="64">
        <v>8.827134214556285</v>
      </c>
      <c r="U11" s="29"/>
    </row>
    <row r="12" spans="1:21" ht="18" customHeight="1">
      <c r="A12" s="120" t="s">
        <v>295</v>
      </c>
      <c r="B12" s="23">
        <v>319866</v>
      </c>
      <c r="C12" s="23">
        <v>246419</v>
      </c>
      <c r="D12" s="23">
        <v>203509</v>
      </c>
      <c r="E12" s="31">
        <v>-0.1741342997090322</v>
      </c>
      <c r="F12" s="31">
        <v>0.04657639713285175</v>
      </c>
      <c r="G12" s="28"/>
      <c r="H12" s="33"/>
      <c r="M12" s="23"/>
      <c r="N12" s="23"/>
      <c r="O12" s="23"/>
      <c r="R12" s="34" t="s">
        <v>10</v>
      </c>
      <c r="S12" s="30">
        <v>3700597</v>
      </c>
      <c r="T12" s="64">
        <v>32.21745712940013</v>
      </c>
      <c r="U12" s="29"/>
    </row>
    <row r="13" spans="1:21" s="36" customFormat="1" ht="18" customHeight="1">
      <c r="A13" s="26" t="s">
        <v>147</v>
      </c>
      <c r="B13" s="22">
        <v>10251208</v>
      </c>
      <c r="C13" s="22">
        <v>7570531</v>
      </c>
      <c r="D13" s="22">
        <v>7116951</v>
      </c>
      <c r="E13" s="27">
        <v>-0.05991389507552376</v>
      </c>
      <c r="F13" s="27">
        <v>0.6196029011928113</v>
      </c>
      <c r="G13" s="28"/>
      <c r="H13" s="28"/>
      <c r="M13" s="22"/>
      <c r="N13" s="22"/>
      <c r="O13" s="22"/>
      <c r="P13" s="32"/>
      <c r="Q13" s="32"/>
      <c r="R13" s="34"/>
      <c r="S13" s="34"/>
      <c r="T13" s="64">
        <v>100</v>
      </c>
      <c r="U13" s="29"/>
    </row>
    <row r="14" spans="1:21" ht="18" customHeight="1">
      <c r="A14" s="120" t="s">
        <v>293</v>
      </c>
      <c r="B14" s="23">
        <v>3852580</v>
      </c>
      <c r="C14" s="23">
        <v>2881822</v>
      </c>
      <c r="D14" s="23">
        <v>2729474</v>
      </c>
      <c r="E14" s="31">
        <v>-0.052865166550883434</v>
      </c>
      <c r="F14" s="31">
        <v>0.38351732364041846</v>
      </c>
      <c r="G14" s="28"/>
      <c r="H14" s="33"/>
      <c r="M14" s="23"/>
      <c r="N14" s="23"/>
      <c r="O14" s="23"/>
      <c r="T14" s="64"/>
      <c r="U14" s="29"/>
    </row>
    <row r="15" spans="1:21" ht="18" customHeight="1">
      <c r="A15" s="120" t="s">
        <v>294</v>
      </c>
      <c r="B15" s="23">
        <v>1295956</v>
      </c>
      <c r="C15" s="23">
        <v>934744</v>
      </c>
      <c r="D15" s="23">
        <v>890389</v>
      </c>
      <c r="E15" s="31">
        <v>-0.04745149474080604</v>
      </c>
      <c r="F15" s="31">
        <v>0.12510820996238417</v>
      </c>
      <c r="G15" s="28"/>
      <c r="H15" s="33"/>
      <c r="J15" s="30"/>
      <c r="U15" s="29"/>
    </row>
    <row r="16" spans="1:15" ht="18" customHeight="1">
      <c r="A16" s="120" t="s">
        <v>295</v>
      </c>
      <c r="B16" s="23">
        <v>5102672</v>
      </c>
      <c r="C16" s="23">
        <v>3753965</v>
      </c>
      <c r="D16" s="23">
        <v>3497088</v>
      </c>
      <c r="E16" s="31">
        <v>-0.0684281819356334</v>
      </c>
      <c r="F16" s="31">
        <v>0.49137446639719734</v>
      </c>
      <c r="G16" s="28"/>
      <c r="H16" s="33"/>
      <c r="M16" s="23"/>
      <c r="N16" s="23"/>
      <c r="O16" s="23"/>
    </row>
    <row r="17" spans="1:15" ht="18" customHeight="1">
      <c r="A17" s="295" t="s">
        <v>150</v>
      </c>
      <c r="B17" s="295"/>
      <c r="C17" s="295"/>
      <c r="D17" s="295"/>
      <c r="E17" s="295"/>
      <c r="F17" s="295"/>
      <c r="G17" s="28"/>
      <c r="H17" s="33"/>
      <c r="M17" s="23"/>
      <c r="N17" s="23"/>
      <c r="O17" s="23"/>
    </row>
    <row r="18" spans="1:15" ht="18" customHeight="1">
      <c r="A18" s="65" t="s">
        <v>138</v>
      </c>
      <c r="B18" s="23">
        <v>5664549</v>
      </c>
      <c r="C18" s="23">
        <v>4130643</v>
      </c>
      <c r="D18" s="23">
        <v>3863391</v>
      </c>
      <c r="E18" s="31">
        <v>-0.0646998542357691</v>
      </c>
      <c r="F18" s="66"/>
      <c r="G18" s="28"/>
      <c r="K18" s="125"/>
      <c r="M18" s="23"/>
      <c r="N18" s="23"/>
      <c r="O18" s="23"/>
    </row>
    <row r="19" spans="1:15" ht="18" customHeight="1">
      <c r="A19" s="26" t="s">
        <v>148</v>
      </c>
      <c r="B19" s="22">
        <v>1157167</v>
      </c>
      <c r="C19" s="22">
        <v>791762</v>
      </c>
      <c r="D19" s="22">
        <v>805712</v>
      </c>
      <c r="E19" s="27">
        <v>0.017618930941368745</v>
      </c>
      <c r="F19" s="27">
        <v>0.20855046771087887</v>
      </c>
      <c r="G19" s="28"/>
      <c r="H19" s="22"/>
      <c r="I19" s="30"/>
      <c r="K19" s="248"/>
      <c r="L19" s="34"/>
      <c r="M19" s="23"/>
      <c r="N19" s="23"/>
      <c r="O19" s="23"/>
    </row>
    <row r="20" spans="1:15" ht="18" customHeight="1">
      <c r="A20" s="120" t="s">
        <v>293</v>
      </c>
      <c r="B20" s="23">
        <v>1093221</v>
      </c>
      <c r="C20" s="23">
        <v>743298</v>
      </c>
      <c r="D20" s="23">
        <v>757529</v>
      </c>
      <c r="E20" s="31">
        <v>0.019145753116515854</v>
      </c>
      <c r="F20" s="31">
        <v>0.9401982346049209</v>
      </c>
      <c r="G20" s="28"/>
      <c r="H20" s="23"/>
      <c r="M20" s="23"/>
      <c r="N20" s="23"/>
      <c r="O20" s="23"/>
    </row>
    <row r="21" spans="1:15" ht="18" customHeight="1">
      <c r="A21" s="120" t="s">
        <v>294</v>
      </c>
      <c r="B21" s="23">
        <v>44541</v>
      </c>
      <c r="C21" s="23">
        <v>33636</v>
      </c>
      <c r="D21" s="23">
        <v>33734</v>
      </c>
      <c r="E21" s="31">
        <v>0.0029135450112974196</v>
      </c>
      <c r="F21" s="31">
        <v>0.04186855849236452</v>
      </c>
      <c r="G21" s="28"/>
      <c r="H21" s="23"/>
      <c r="J21" s="125"/>
      <c r="K21" s="30"/>
      <c r="M21" s="23"/>
      <c r="N21" s="23"/>
      <c r="O21" s="23"/>
    </row>
    <row r="22" spans="1:15" ht="18" customHeight="1">
      <c r="A22" s="120" t="s">
        <v>295</v>
      </c>
      <c r="B22" s="23">
        <v>19405</v>
      </c>
      <c r="C22" s="23">
        <v>14828</v>
      </c>
      <c r="D22" s="23">
        <v>14449</v>
      </c>
      <c r="E22" s="31">
        <v>-0.02555975182087942</v>
      </c>
      <c r="F22" s="31">
        <v>0.01793320690271462</v>
      </c>
      <c r="G22" s="28"/>
      <c r="H22" s="23"/>
      <c r="J22" s="125"/>
      <c r="K22" s="30"/>
      <c r="M22" s="23"/>
      <c r="N22" s="23"/>
      <c r="O22" s="23"/>
    </row>
    <row r="23" spans="1:15" ht="18" customHeight="1">
      <c r="A23" s="26" t="s">
        <v>147</v>
      </c>
      <c r="B23" s="22">
        <v>4507382</v>
      </c>
      <c r="C23" s="22">
        <v>3338881</v>
      </c>
      <c r="D23" s="22">
        <v>3057679</v>
      </c>
      <c r="E23" s="27">
        <v>-0.08422043193513036</v>
      </c>
      <c r="F23" s="27">
        <v>0.7914495322891212</v>
      </c>
      <c r="G23" s="28"/>
      <c r="H23" s="22"/>
      <c r="J23" s="125"/>
      <c r="K23" s="30"/>
      <c r="M23" s="23"/>
      <c r="N23" s="23"/>
      <c r="O23" s="23"/>
    </row>
    <row r="24" spans="1:15" ht="18" customHeight="1">
      <c r="A24" s="120" t="s">
        <v>293</v>
      </c>
      <c r="B24" s="23">
        <v>2715101</v>
      </c>
      <c r="C24" s="23">
        <v>2017689</v>
      </c>
      <c r="D24" s="23">
        <v>1778921</v>
      </c>
      <c r="E24" s="31">
        <v>-0.11833736517372102</v>
      </c>
      <c r="F24" s="31">
        <v>0.5817880163352661</v>
      </c>
      <c r="G24" s="28"/>
      <c r="H24" s="23"/>
      <c r="M24" s="23"/>
      <c r="N24" s="23"/>
      <c r="O24" s="23"/>
    </row>
    <row r="25" spans="1:8" ht="18" customHeight="1">
      <c r="A25" s="120" t="s">
        <v>294</v>
      </c>
      <c r="B25" s="23">
        <v>1539082</v>
      </c>
      <c r="C25" s="23">
        <v>1122046</v>
      </c>
      <c r="D25" s="23">
        <v>1088113</v>
      </c>
      <c r="E25" s="31">
        <v>-0.030242075636827723</v>
      </c>
      <c r="F25" s="31">
        <v>0.35586240413071485</v>
      </c>
      <c r="G25" s="28"/>
      <c r="H25" s="23"/>
    </row>
    <row r="26" spans="1:15" ht="18" customHeight="1">
      <c r="A26" s="120" t="s">
        <v>295</v>
      </c>
      <c r="B26" s="23">
        <v>253199</v>
      </c>
      <c r="C26" s="23">
        <v>199146</v>
      </c>
      <c r="D26" s="23">
        <v>190645</v>
      </c>
      <c r="E26" s="31">
        <v>-0.0426872746628102</v>
      </c>
      <c r="F26" s="31">
        <v>0.0623495795340191</v>
      </c>
      <c r="G26" s="28"/>
      <c r="H26" s="23"/>
      <c r="M26" s="23"/>
      <c r="N26" s="23"/>
      <c r="O26" s="23"/>
    </row>
    <row r="27" spans="1:15" ht="18" customHeight="1">
      <c r="A27" s="295" t="s">
        <v>140</v>
      </c>
      <c r="B27" s="295"/>
      <c r="C27" s="295"/>
      <c r="D27" s="295"/>
      <c r="E27" s="295"/>
      <c r="F27" s="295"/>
      <c r="G27" s="28"/>
      <c r="H27" s="33"/>
      <c r="M27" s="23"/>
      <c r="N27" s="23"/>
      <c r="O27" s="23"/>
    </row>
    <row r="28" spans="1:15" ht="18" customHeight="1">
      <c r="A28" s="65" t="s">
        <v>138</v>
      </c>
      <c r="B28" s="23">
        <v>10376197</v>
      </c>
      <c r="C28" s="23">
        <v>8342563</v>
      </c>
      <c r="D28" s="23">
        <v>7622919</v>
      </c>
      <c r="E28" s="31">
        <v>-0.08626173994730396</v>
      </c>
      <c r="F28" s="28"/>
      <c r="G28" s="28"/>
      <c r="H28" s="28"/>
      <c r="M28" s="23"/>
      <c r="N28" s="23"/>
      <c r="O28" s="23"/>
    </row>
    <row r="29" spans="1:15" ht="18" customHeight="1">
      <c r="A29" s="26" t="s">
        <v>359</v>
      </c>
      <c r="B29" s="22">
        <v>4632372</v>
      </c>
      <c r="C29" s="22">
        <v>4110913</v>
      </c>
      <c r="D29" s="22">
        <v>3563647</v>
      </c>
      <c r="E29" s="27">
        <v>-0.13312517195085374</v>
      </c>
      <c r="F29" s="27">
        <v>0.4674911277425354</v>
      </c>
      <c r="G29" s="28"/>
      <c r="H29" s="33"/>
      <c r="M29" s="23"/>
      <c r="N29" s="23"/>
      <c r="O29" s="23"/>
    </row>
    <row r="30" spans="1:15" ht="18" customHeight="1">
      <c r="A30" s="120" t="s">
        <v>360</v>
      </c>
      <c r="B30" s="23">
        <v>4284427</v>
      </c>
      <c r="C30" s="23">
        <v>3838826</v>
      </c>
      <c r="D30" s="23">
        <v>3284798</v>
      </c>
      <c r="E30" s="31">
        <v>-0.14432224852077172</v>
      </c>
      <c r="F30" s="31">
        <v>0.9217517896694033</v>
      </c>
      <c r="G30" s="28"/>
      <c r="H30" s="33"/>
      <c r="M30" s="23"/>
      <c r="N30" s="23"/>
      <c r="O30" s="23"/>
    </row>
    <row r="31" spans="1:15" ht="18" customHeight="1">
      <c r="A31" s="120" t="s">
        <v>361</v>
      </c>
      <c r="B31" s="23">
        <v>47484</v>
      </c>
      <c r="C31" s="23">
        <v>40496</v>
      </c>
      <c r="D31" s="23">
        <v>89789</v>
      </c>
      <c r="E31" s="31">
        <v>1.2172313314895298</v>
      </c>
      <c r="F31" s="31">
        <v>0.025195817655340163</v>
      </c>
      <c r="G31" s="28"/>
      <c r="H31" s="33"/>
      <c r="M31" s="23"/>
      <c r="N31" s="23"/>
      <c r="O31" s="23"/>
    </row>
    <row r="32" spans="1:15" ht="18" customHeight="1">
      <c r="A32" s="120" t="s">
        <v>362</v>
      </c>
      <c r="B32" s="23">
        <v>300461</v>
      </c>
      <c r="C32" s="23">
        <v>231591</v>
      </c>
      <c r="D32" s="23">
        <v>189060</v>
      </c>
      <c r="E32" s="31">
        <v>-0.18364703291578688</v>
      </c>
      <c r="F32" s="31">
        <v>0.053052392675256556</v>
      </c>
      <c r="G32" s="28"/>
      <c r="H32" s="33"/>
      <c r="M32" s="23"/>
      <c r="N32" s="23"/>
      <c r="O32" s="23"/>
    </row>
    <row r="33" spans="1:15" ht="18" customHeight="1">
      <c r="A33" s="26" t="s">
        <v>363</v>
      </c>
      <c r="B33" s="22">
        <v>5743826</v>
      </c>
      <c r="C33" s="22">
        <v>4231650</v>
      </c>
      <c r="D33" s="22">
        <v>4059272</v>
      </c>
      <c r="E33" s="27">
        <v>-0.04073541053726088</v>
      </c>
      <c r="F33" s="27">
        <v>0.5325088722574647</v>
      </c>
      <c r="G33" s="28"/>
      <c r="H33" s="33"/>
      <c r="M33" s="23"/>
      <c r="N33" s="23"/>
      <c r="O33" s="23"/>
    </row>
    <row r="34" spans="1:15" ht="18" customHeight="1">
      <c r="A34" s="120" t="s">
        <v>360</v>
      </c>
      <c r="B34" s="23">
        <v>1137479</v>
      </c>
      <c r="C34" s="23">
        <v>864133</v>
      </c>
      <c r="D34" s="23">
        <v>950553</v>
      </c>
      <c r="E34" s="31">
        <v>0.100007753436103</v>
      </c>
      <c r="F34" s="31">
        <v>0.23416834348622118</v>
      </c>
      <c r="G34" s="28"/>
      <c r="H34" s="33"/>
      <c r="M34" s="23"/>
      <c r="N34" s="23"/>
      <c r="O34" s="23"/>
    </row>
    <row r="35" spans="1:15" ht="18" customHeight="1">
      <c r="A35" s="120" t="s">
        <v>361</v>
      </c>
      <c r="B35" s="23">
        <v>-243126</v>
      </c>
      <c r="C35" s="23">
        <v>-187302</v>
      </c>
      <c r="D35" s="23">
        <v>-197724</v>
      </c>
      <c r="E35" s="31">
        <v>0.055642758753243426</v>
      </c>
      <c r="F35" s="31">
        <v>-0.048709226679069545</v>
      </c>
      <c r="G35" s="33"/>
      <c r="H35" s="33"/>
      <c r="M35" s="23"/>
      <c r="N35" s="23"/>
      <c r="O35" s="23"/>
    </row>
    <row r="36" spans="1:15" ht="18" customHeight="1" thickBot="1">
      <c r="A36" s="71" t="s">
        <v>362</v>
      </c>
      <c r="B36" s="71">
        <v>4849473</v>
      </c>
      <c r="C36" s="71">
        <v>3554819</v>
      </c>
      <c r="D36" s="71">
        <v>3306443</v>
      </c>
      <c r="E36" s="72">
        <v>-0.0698702240536016</v>
      </c>
      <c r="F36" s="72">
        <v>0.8145408831928483</v>
      </c>
      <c r="G36" s="28"/>
      <c r="H36" s="33"/>
      <c r="M36" s="23"/>
      <c r="N36" s="23"/>
      <c r="O36" s="23"/>
    </row>
    <row r="37" spans="1:15" ht="25.5" customHeight="1" thickTop="1">
      <c r="A37" s="300" t="s">
        <v>491</v>
      </c>
      <c r="B37" s="301"/>
      <c r="C37" s="301"/>
      <c r="D37" s="301"/>
      <c r="E37" s="301"/>
      <c r="F37" s="65"/>
      <c r="G37" s="65"/>
      <c r="H37" s="65"/>
      <c r="M37" s="23"/>
      <c r="N37" s="23"/>
      <c r="O37" s="23"/>
    </row>
    <row r="39" spans="1:8" ht="15.75" customHeight="1">
      <c r="A39" s="305"/>
      <c r="B39" s="305"/>
      <c r="C39" s="305"/>
      <c r="D39" s="305"/>
      <c r="E39" s="305"/>
      <c r="F39" s="35"/>
      <c r="G39" s="35"/>
      <c r="H39" s="35"/>
    </row>
    <row r="40" ht="15.75" customHeight="1"/>
    <row r="41" ht="15.75" customHeight="1">
      <c r="G41" s="35"/>
    </row>
    <row r="42" spans="8:11" ht="15.75" customHeight="1">
      <c r="H42" s="67"/>
      <c r="I42" s="30"/>
      <c r="J42" s="30"/>
      <c r="K42" s="30"/>
    </row>
    <row r="43" spans="7:11" ht="15.75" customHeight="1">
      <c r="G43" s="35"/>
      <c r="I43" s="30"/>
      <c r="J43" s="30"/>
      <c r="K43" s="30"/>
    </row>
    <row r="44" spans="9:11" ht="15.75" customHeight="1">
      <c r="I44" s="30"/>
      <c r="J44" s="30"/>
      <c r="K44" s="30"/>
    </row>
    <row r="45" spans="7:11" ht="15.75" customHeight="1">
      <c r="G45" s="35"/>
      <c r="I45" s="30"/>
      <c r="J45" s="30"/>
      <c r="K45" s="30"/>
    </row>
    <row r="46" spans="9:11" ht="15.75" customHeight="1">
      <c r="I46" s="30"/>
      <c r="J46" s="30"/>
      <c r="K46" s="30"/>
    </row>
    <row r="47" spans="7:11" ht="15.75" customHeight="1">
      <c r="G47" s="35"/>
      <c r="I47" s="30"/>
      <c r="J47" s="30"/>
      <c r="K47" s="30"/>
    </row>
    <row r="48" spans="9:11" ht="15.75" customHeight="1">
      <c r="I48" s="30"/>
      <c r="J48" s="30"/>
      <c r="K48" s="30"/>
    </row>
    <row r="49" spans="7:11" ht="15.75" customHeight="1">
      <c r="G49" s="35"/>
      <c r="I49" s="30"/>
      <c r="J49" s="30"/>
      <c r="K49" s="30"/>
    </row>
    <row r="50" spans="9:11" ht="15.75" customHeight="1">
      <c r="I50" s="30"/>
      <c r="J50" s="30"/>
      <c r="K50" s="30"/>
    </row>
    <row r="51" ht="15.75" customHeight="1">
      <c r="G51" s="35"/>
    </row>
    <row r="52" spans="9:11" ht="15.75" customHeight="1">
      <c r="I52" s="30"/>
      <c r="J52" s="30"/>
      <c r="K52" s="30"/>
    </row>
    <row r="53" spans="7:11" ht="15.75" customHeight="1">
      <c r="G53" s="35"/>
      <c r="I53" s="30"/>
      <c r="J53" s="30"/>
      <c r="K53" s="30"/>
    </row>
    <row r="54" spans="9:11" ht="15.75" customHeight="1">
      <c r="I54" s="30"/>
      <c r="J54" s="30"/>
      <c r="K54" s="30"/>
    </row>
    <row r="55" spans="7:11" ht="15.75" customHeight="1">
      <c r="G55" s="35"/>
      <c r="I55" s="30"/>
      <c r="J55" s="30"/>
      <c r="K55" s="30"/>
    </row>
    <row r="56" spans="9:11" ht="15.75" customHeight="1">
      <c r="I56" s="30"/>
      <c r="J56" s="30"/>
      <c r="K56" s="30"/>
    </row>
    <row r="57" spans="7:11" ht="15.75" customHeight="1">
      <c r="G57" s="35"/>
      <c r="I57" s="30"/>
      <c r="J57" s="30"/>
      <c r="K57" s="30"/>
    </row>
    <row r="58" spans="9:11" ht="15.75" customHeight="1">
      <c r="I58" s="30"/>
      <c r="J58" s="30"/>
      <c r="K58" s="30"/>
    </row>
    <row r="59" spans="9:11" ht="15.75" customHeight="1">
      <c r="I59" s="30"/>
      <c r="J59" s="30"/>
      <c r="K59" s="30"/>
    </row>
    <row r="60" spans="7:11" ht="15.75" customHeight="1">
      <c r="G60" s="35"/>
      <c r="I60" s="30"/>
      <c r="J60" s="30"/>
      <c r="K60" s="30"/>
    </row>
    <row r="61" ht="15.75" customHeight="1"/>
    <row r="62" spans="7:11" ht="15.75" customHeight="1">
      <c r="G62" s="35"/>
      <c r="I62" s="30"/>
      <c r="J62" s="30"/>
      <c r="K62" s="30"/>
    </row>
    <row r="63" spans="9:11" ht="15.75" customHeight="1">
      <c r="I63" s="30"/>
      <c r="J63" s="30"/>
      <c r="K63" s="30"/>
    </row>
    <row r="64" spans="7:11" ht="15.75" customHeight="1">
      <c r="G64" s="35"/>
      <c r="I64" s="30"/>
      <c r="J64" s="30"/>
      <c r="K64" s="30"/>
    </row>
    <row r="65" spans="9:11" ht="15.75" customHeight="1">
      <c r="I65" s="30"/>
      <c r="J65" s="30"/>
      <c r="K65" s="30"/>
    </row>
    <row r="66" spans="7:11" ht="15.75" customHeight="1">
      <c r="G66" s="35"/>
      <c r="I66" s="30"/>
      <c r="J66" s="30"/>
      <c r="K66" s="30"/>
    </row>
    <row r="67" spans="9:11" ht="15.75" customHeight="1">
      <c r="I67" s="30"/>
      <c r="J67" s="30"/>
      <c r="K67" s="30"/>
    </row>
    <row r="68" spans="7:11" ht="15.75" customHeight="1">
      <c r="G68" s="35"/>
      <c r="I68" s="30"/>
      <c r="J68" s="30"/>
      <c r="K68" s="30"/>
    </row>
    <row r="69" spans="9:11" ht="15.75" customHeight="1">
      <c r="I69" s="30"/>
      <c r="J69" s="30"/>
      <c r="K69" s="30"/>
    </row>
    <row r="70" spans="7:11" ht="15.75" customHeight="1">
      <c r="G70" s="35"/>
      <c r="I70" s="30"/>
      <c r="J70" s="30"/>
      <c r="K70" s="30"/>
    </row>
    <row r="71" ht="15.75" customHeight="1"/>
    <row r="72" ht="15.75" customHeight="1">
      <c r="G72" s="35"/>
    </row>
    <row r="73" ht="15.75" customHeight="1"/>
    <row r="74" ht="15.75" customHeight="1">
      <c r="G74" s="35"/>
    </row>
    <row r="75" ht="15.75" customHeight="1"/>
    <row r="76" ht="15.75" customHeight="1">
      <c r="G76" s="35"/>
    </row>
    <row r="77" ht="15.75" customHeight="1"/>
    <row r="78" ht="15.75" customHeight="1">
      <c r="G78" s="35"/>
    </row>
    <row r="79" spans="1:5" ht="15.75" customHeight="1">
      <c r="A79" s="29"/>
      <c r="B79" s="29"/>
      <c r="C79" s="29"/>
      <c r="D79" s="29"/>
      <c r="E79" s="29"/>
    </row>
    <row r="80" spans="1:6" ht="15.75" customHeight="1" thickBot="1">
      <c r="A80" s="106"/>
      <c r="B80" s="106"/>
      <c r="C80" s="106"/>
      <c r="D80" s="106"/>
      <c r="E80" s="106"/>
      <c r="F80" s="106"/>
    </row>
    <row r="81" spans="1:6" ht="26.25" customHeight="1" thickTop="1">
      <c r="A81" s="303"/>
      <c r="B81" s="304"/>
      <c r="C81" s="304"/>
      <c r="D81" s="304"/>
      <c r="E81" s="304"/>
      <c r="F81" s="29"/>
    </row>
  </sheetData>
  <sheetProtection/>
  <mergeCells count="13">
    <mergeCell ref="N4:O4"/>
    <mergeCell ref="A17:F17"/>
    <mergeCell ref="A7:F7"/>
    <mergeCell ref="C5:D5"/>
    <mergeCell ref="A81:E81"/>
    <mergeCell ref="A37:E37"/>
    <mergeCell ref="A39:E39"/>
    <mergeCell ref="A27:F27"/>
    <mergeCell ref="B5:B6"/>
    <mergeCell ref="A1:F1"/>
    <mergeCell ref="A2:F2"/>
    <mergeCell ref="A3:F3"/>
    <mergeCell ref="A4:F4"/>
  </mergeCells>
  <printOptions horizontalCentered="1" verticalCentered="1"/>
  <pageMargins left="0.7874015748031497" right="0.7874015748031497" top="1.4566929133858268" bottom="0.7874015748031497" header="0" footer="0.5905511811023623"/>
  <pageSetup orientation="portrait" scale="85"/>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codeName="Hoja5">
    <outlinePr summaryBelow="0"/>
  </sheetPr>
  <dimension ref="A1:IV83"/>
  <sheetViews>
    <sheetView view="pageLayout" zoomScale="80" zoomScaleSheetLayoutView="80" zoomScalePageLayoutView="80" workbookViewId="0" topLeftCell="A1">
      <selection activeCell="G20" sqref="G20"/>
    </sheetView>
  </sheetViews>
  <sheetFormatPr defaultColWidth="11.57421875" defaultRowHeight="12.75"/>
  <cols>
    <col min="1" max="1" width="34.7109375" style="73" customWidth="1"/>
    <col min="2" max="2" width="13.7109375" style="73" customWidth="1"/>
    <col min="3" max="3" width="13.421875" style="90"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298" t="s">
        <v>179</v>
      </c>
      <c r="B1" s="298"/>
      <c r="C1" s="298"/>
      <c r="D1" s="298"/>
      <c r="U1" s="74"/>
      <c r="V1" s="74"/>
      <c r="W1" s="74"/>
      <c r="X1" s="74"/>
      <c r="Y1" s="74"/>
      <c r="Z1" s="74"/>
    </row>
    <row r="2" spans="1:256" ht="15.75" customHeight="1">
      <c r="A2" s="295" t="s">
        <v>154</v>
      </c>
      <c r="B2" s="295"/>
      <c r="C2" s="295"/>
      <c r="D2" s="295"/>
      <c r="E2" s="74"/>
      <c r="F2" s="74"/>
      <c r="G2" s="74"/>
      <c r="H2" s="74"/>
      <c r="I2" s="74"/>
      <c r="J2" s="74"/>
      <c r="K2" s="74"/>
      <c r="L2" s="74"/>
      <c r="M2" s="74"/>
      <c r="N2" s="74"/>
      <c r="O2" s="74"/>
      <c r="P2" s="74"/>
      <c r="Q2" s="310"/>
      <c r="R2" s="310"/>
      <c r="S2" s="310"/>
      <c r="T2" s="310"/>
      <c r="U2" s="74"/>
      <c r="V2" s="74" t="s">
        <v>173</v>
      </c>
      <c r="W2" s="74"/>
      <c r="X2" s="74"/>
      <c r="Y2" s="74"/>
      <c r="Z2" s="74"/>
      <c r="AA2" s="75"/>
      <c r="AB2" s="75"/>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c r="FF2" s="310"/>
      <c r="FG2" s="310"/>
      <c r="FH2" s="310"/>
      <c r="FI2" s="310"/>
      <c r="FJ2" s="310"/>
      <c r="FK2" s="310"/>
      <c r="FL2" s="310"/>
      <c r="FM2" s="310"/>
      <c r="FN2" s="310"/>
      <c r="FO2" s="310"/>
      <c r="FP2" s="310"/>
      <c r="FQ2" s="310"/>
      <c r="FR2" s="310"/>
      <c r="FS2" s="310"/>
      <c r="FT2" s="310"/>
      <c r="FU2" s="310"/>
      <c r="FV2" s="310"/>
      <c r="FW2" s="310"/>
      <c r="FX2" s="310"/>
      <c r="FY2" s="310"/>
      <c r="FZ2" s="310"/>
      <c r="GA2" s="310"/>
      <c r="GB2" s="310"/>
      <c r="GC2" s="310"/>
      <c r="GD2" s="310"/>
      <c r="GE2" s="310"/>
      <c r="GF2" s="310"/>
      <c r="GG2" s="310"/>
      <c r="GH2" s="310"/>
      <c r="GI2" s="310"/>
      <c r="GJ2" s="310"/>
      <c r="GK2" s="310"/>
      <c r="GL2" s="310"/>
      <c r="GM2" s="310"/>
      <c r="GN2" s="310"/>
      <c r="GO2" s="310"/>
      <c r="GP2" s="310"/>
      <c r="GQ2" s="310"/>
      <c r="GR2" s="310"/>
      <c r="GS2" s="310"/>
      <c r="GT2" s="310"/>
      <c r="GU2" s="310"/>
      <c r="GV2" s="310"/>
      <c r="GW2" s="310"/>
      <c r="GX2" s="310"/>
      <c r="GY2" s="310"/>
      <c r="GZ2" s="310"/>
      <c r="HA2" s="310"/>
      <c r="HB2" s="310"/>
      <c r="HC2" s="310"/>
      <c r="HD2" s="310"/>
      <c r="HE2" s="310"/>
      <c r="HF2" s="310"/>
      <c r="HG2" s="310"/>
      <c r="HH2" s="310"/>
      <c r="HI2" s="310"/>
      <c r="HJ2" s="310"/>
      <c r="HK2" s="310"/>
      <c r="HL2" s="310"/>
      <c r="HM2" s="310"/>
      <c r="HN2" s="310"/>
      <c r="HO2" s="310"/>
      <c r="HP2" s="310"/>
      <c r="HQ2" s="310"/>
      <c r="HR2" s="310"/>
      <c r="HS2" s="310"/>
      <c r="HT2" s="310"/>
      <c r="HU2" s="310"/>
      <c r="HV2" s="310"/>
      <c r="HW2" s="310"/>
      <c r="HX2" s="310"/>
      <c r="HY2" s="310"/>
      <c r="HZ2" s="310"/>
      <c r="IA2" s="310"/>
      <c r="IB2" s="310"/>
      <c r="IC2" s="310"/>
      <c r="ID2" s="310"/>
      <c r="IE2" s="310"/>
      <c r="IF2" s="310"/>
      <c r="IG2" s="310"/>
      <c r="IH2" s="310"/>
      <c r="II2" s="310"/>
      <c r="IJ2" s="310"/>
      <c r="IK2" s="310"/>
      <c r="IL2" s="310"/>
      <c r="IM2" s="310"/>
      <c r="IN2" s="310"/>
      <c r="IO2" s="310"/>
      <c r="IP2" s="310"/>
      <c r="IQ2" s="310"/>
      <c r="IR2" s="310"/>
      <c r="IS2" s="310"/>
      <c r="IT2" s="310"/>
      <c r="IU2" s="310"/>
      <c r="IV2" s="310"/>
    </row>
    <row r="3" spans="1:256" ht="15.75" customHeight="1" thickBot="1">
      <c r="A3" s="311" t="s">
        <v>256</v>
      </c>
      <c r="B3" s="311"/>
      <c r="C3" s="311"/>
      <c r="D3" s="311"/>
      <c r="E3" s="74"/>
      <c r="F3" s="74"/>
      <c r="M3" s="74"/>
      <c r="N3" s="74"/>
      <c r="O3" s="74"/>
      <c r="P3" s="74"/>
      <c r="Q3" s="310"/>
      <c r="R3" s="310"/>
      <c r="S3" s="310"/>
      <c r="T3" s="310"/>
      <c r="U3" s="74"/>
      <c r="V3" s="74"/>
      <c r="W3" s="74"/>
      <c r="X3" s="74"/>
      <c r="Y3" s="74"/>
      <c r="Z3" s="74"/>
      <c r="AA3" s="75"/>
      <c r="AB3" s="75"/>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c r="FN3" s="310"/>
      <c r="FO3" s="310"/>
      <c r="FP3" s="310"/>
      <c r="FQ3" s="310"/>
      <c r="FR3" s="310"/>
      <c r="FS3" s="310"/>
      <c r="FT3" s="310"/>
      <c r="FU3" s="310"/>
      <c r="FV3" s="310"/>
      <c r="FW3" s="310"/>
      <c r="FX3" s="310"/>
      <c r="FY3" s="310"/>
      <c r="FZ3" s="310"/>
      <c r="GA3" s="310"/>
      <c r="GB3" s="310"/>
      <c r="GC3" s="310"/>
      <c r="GD3" s="310"/>
      <c r="GE3" s="310"/>
      <c r="GF3" s="310"/>
      <c r="GG3" s="310"/>
      <c r="GH3" s="310"/>
      <c r="GI3" s="310"/>
      <c r="GJ3" s="310"/>
      <c r="GK3" s="310"/>
      <c r="GL3" s="310"/>
      <c r="GM3" s="310"/>
      <c r="GN3" s="310"/>
      <c r="GO3" s="310"/>
      <c r="GP3" s="310"/>
      <c r="GQ3" s="310"/>
      <c r="GR3" s="310"/>
      <c r="GS3" s="310"/>
      <c r="GT3" s="310"/>
      <c r="GU3" s="310"/>
      <c r="GV3" s="310"/>
      <c r="GW3" s="310"/>
      <c r="GX3" s="310"/>
      <c r="GY3" s="310"/>
      <c r="GZ3" s="310"/>
      <c r="HA3" s="310"/>
      <c r="HB3" s="310"/>
      <c r="HC3" s="310"/>
      <c r="HD3" s="310"/>
      <c r="HE3" s="310"/>
      <c r="HF3" s="310"/>
      <c r="HG3" s="310"/>
      <c r="HH3" s="310"/>
      <c r="HI3" s="310"/>
      <c r="HJ3" s="310"/>
      <c r="HK3" s="310"/>
      <c r="HL3" s="310"/>
      <c r="HM3" s="310"/>
      <c r="HN3" s="310"/>
      <c r="HO3" s="310"/>
      <c r="HP3" s="310"/>
      <c r="HQ3" s="310"/>
      <c r="HR3" s="310"/>
      <c r="HS3" s="310"/>
      <c r="HT3" s="310"/>
      <c r="HU3" s="310"/>
      <c r="HV3" s="310"/>
      <c r="HW3" s="310"/>
      <c r="HX3" s="310"/>
      <c r="HY3" s="310"/>
      <c r="HZ3" s="310"/>
      <c r="IA3" s="310"/>
      <c r="IB3" s="310"/>
      <c r="IC3" s="310"/>
      <c r="ID3" s="310"/>
      <c r="IE3" s="310"/>
      <c r="IF3" s="310"/>
      <c r="IG3" s="310"/>
      <c r="IH3" s="310"/>
      <c r="II3" s="310"/>
      <c r="IJ3" s="310"/>
      <c r="IK3" s="310"/>
      <c r="IL3" s="310"/>
      <c r="IM3" s="310"/>
      <c r="IN3" s="310"/>
      <c r="IO3" s="310"/>
      <c r="IP3" s="310"/>
      <c r="IQ3" s="310"/>
      <c r="IR3" s="310"/>
      <c r="IS3" s="310"/>
      <c r="IT3" s="310"/>
      <c r="IU3" s="310"/>
      <c r="IV3" s="310"/>
    </row>
    <row r="4" spans="1:26" s="74" customFormat="1" ht="13.5" customHeight="1" thickTop="1">
      <c r="A4" s="42" t="s">
        <v>155</v>
      </c>
      <c r="B4" s="69" t="s">
        <v>4</v>
      </c>
      <c r="C4" s="69" t="s">
        <v>5</v>
      </c>
      <c r="D4" s="69" t="s">
        <v>34</v>
      </c>
      <c r="U4" s="73"/>
      <c r="V4" s="73" t="s">
        <v>33</v>
      </c>
      <c r="W4" s="76">
        <v>11486310</v>
      </c>
      <c r="X4" s="77">
        <v>100</v>
      </c>
      <c r="Y4" s="73"/>
      <c r="Z4" s="73"/>
    </row>
    <row r="5" spans="1:26" s="74" customFormat="1" ht="13.5" customHeight="1" thickBot="1">
      <c r="A5" s="70"/>
      <c r="B5" s="43"/>
      <c r="C5" s="270"/>
      <c r="D5" s="43"/>
      <c r="E5" s="79"/>
      <c r="F5" s="79"/>
      <c r="U5" s="73"/>
      <c r="V5" s="73" t="s">
        <v>39</v>
      </c>
      <c r="W5" s="76">
        <v>4183361.305040002</v>
      </c>
      <c r="X5" s="80">
        <v>36.42041095042709</v>
      </c>
      <c r="Y5" s="73"/>
      <c r="Z5" s="73"/>
    </row>
    <row r="6" spans="1:24" ht="13.5" customHeight="1" thickTop="1">
      <c r="A6" s="312" t="s">
        <v>36</v>
      </c>
      <c r="B6" s="312"/>
      <c r="C6" s="312"/>
      <c r="D6" s="312"/>
      <c r="E6" s="74"/>
      <c r="F6" s="74"/>
      <c r="V6" s="73" t="s">
        <v>37</v>
      </c>
      <c r="W6" s="76">
        <v>457518.6762100001</v>
      </c>
      <c r="X6" s="80">
        <v>3.9831649695158857</v>
      </c>
    </row>
    <row r="7" spans="1:24" ht="13.5" customHeight="1">
      <c r="A7" s="271">
        <v>2014</v>
      </c>
      <c r="B7" s="272">
        <v>5868794.94023</v>
      </c>
      <c r="C7" s="182">
        <v>424377.9574399998</v>
      </c>
      <c r="D7" s="272">
        <v>5444416.98279</v>
      </c>
      <c r="E7" s="81"/>
      <c r="F7" s="81"/>
      <c r="V7" s="73" t="s">
        <v>38</v>
      </c>
      <c r="W7" s="76">
        <v>3364684.4762800024</v>
      </c>
      <c r="X7" s="80">
        <v>29.29299728354887</v>
      </c>
    </row>
    <row r="8" spans="1:24" ht="13.5" customHeight="1">
      <c r="A8" s="273" t="s">
        <v>507</v>
      </c>
      <c r="B8" s="272">
        <v>4387608.375529999</v>
      </c>
      <c r="C8" s="182">
        <v>345210.06982999993</v>
      </c>
      <c r="D8" s="272">
        <v>4042398.305699999</v>
      </c>
      <c r="E8" s="81"/>
      <c r="F8" s="81"/>
      <c r="V8" s="73" t="s">
        <v>40</v>
      </c>
      <c r="W8" s="76">
        <v>2149935.48152</v>
      </c>
      <c r="X8" s="80">
        <v>18.71737295545741</v>
      </c>
    </row>
    <row r="9" spans="1:24" ht="13.5" customHeight="1">
      <c r="A9" s="273" t="s">
        <v>508</v>
      </c>
      <c r="B9" s="272">
        <v>4183361.305040002</v>
      </c>
      <c r="C9" s="182">
        <v>299620.81305999984</v>
      </c>
      <c r="D9" s="272">
        <v>3883740.4919800023</v>
      </c>
      <c r="E9" s="81"/>
      <c r="F9" s="81"/>
      <c r="V9" s="73" t="s">
        <v>41</v>
      </c>
      <c r="W9" s="76">
        <v>1330810.060949996</v>
      </c>
      <c r="X9" s="80">
        <v>11.586053841050747</v>
      </c>
    </row>
    <row r="10" spans="1:22" ht="13.5" customHeight="1">
      <c r="A10" s="181" t="s">
        <v>509</v>
      </c>
      <c r="B10" s="276">
        <v>-4.655088900575022</v>
      </c>
      <c r="C10" s="276">
        <v>-13.206236073139666</v>
      </c>
      <c r="D10" s="276">
        <v>-3.924843662641575</v>
      </c>
      <c r="E10" s="83"/>
      <c r="F10" s="83"/>
      <c r="V10" s="74" t="s">
        <v>174</v>
      </c>
    </row>
    <row r="11" spans="1:24" ht="13.5" customHeight="1">
      <c r="A11" s="181"/>
      <c r="B11" s="274"/>
      <c r="C11" s="275"/>
      <c r="D11" s="274"/>
      <c r="E11" s="83"/>
      <c r="F11" s="83"/>
      <c r="G11"/>
      <c r="H11"/>
      <c r="I11"/>
      <c r="V11" s="73" t="s">
        <v>35</v>
      </c>
      <c r="W11" s="76">
        <v>3863391.000000001</v>
      </c>
      <c r="X11" s="77">
        <v>100</v>
      </c>
    </row>
    <row r="12" spans="1:24" ht="13.5" customHeight="1">
      <c r="A12" s="312" t="s">
        <v>437</v>
      </c>
      <c r="B12" s="312"/>
      <c r="C12" s="312"/>
      <c r="D12" s="312"/>
      <c r="E12" s="74"/>
      <c r="F12" s="74"/>
      <c r="G12"/>
      <c r="H12"/>
      <c r="I12"/>
      <c r="V12" s="73" t="s">
        <v>39</v>
      </c>
      <c r="W12" s="76">
        <v>299620.81305999984</v>
      </c>
      <c r="X12" s="80">
        <v>7.755384144654262</v>
      </c>
    </row>
    <row r="13" spans="1:24" ht="13.5" customHeight="1">
      <c r="A13" s="271">
        <v>2014</v>
      </c>
      <c r="B13" s="272">
        <v>3153963.4904400003</v>
      </c>
      <c r="C13" s="182">
        <v>594265.99996</v>
      </c>
      <c r="D13" s="272">
        <v>2559697.49048</v>
      </c>
      <c r="E13" s="81"/>
      <c r="F13" s="81"/>
      <c r="G13"/>
      <c r="H13"/>
      <c r="I13"/>
      <c r="V13" s="73" t="s">
        <v>37</v>
      </c>
      <c r="W13" s="76">
        <v>1942161.4586100003</v>
      </c>
      <c r="X13" s="80">
        <v>50.27090083840854</v>
      </c>
    </row>
    <row r="14" spans="1:24" ht="13.5" customHeight="1">
      <c r="A14" s="273" t="s">
        <v>507</v>
      </c>
      <c r="B14" s="272">
        <v>2542488.9546000003</v>
      </c>
      <c r="C14" s="182">
        <v>452372.13452</v>
      </c>
      <c r="D14" s="272">
        <v>2090116.8200800002</v>
      </c>
      <c r="E14" s="81"/>
      <c r="F14" s="81"/>
      <c r="G14"/>
      <c r="H14"/>
      <c r="I14"/>
      <c r="V14" s="73" t="s">
        <v>38</v>
      </c>
      <c r="W14" s="76">
        <v>811966.6945199997</v>
      </c>
      <c r="X14" s="80">
        <v>21.01694326357336</v>
      </c>
    </row>
    <row r="15" spans="1:24" ht="13.5" customHeight="1">
      <c r="A15" s="273" t="s">
        <v>508</v>
      </c>
      <c r="B15" s="272">
        <v>2149935.48152</v>
      </c>
      <c r="C15" s="182">
        <v>410984.3164600001</v>
      </c>
      <c r="D15" s="272">
        <v>1738951.1650599998</v>
      </c>
      <c r="E15" s="81"/>
      <c r="F15" s="81"/>
      <c r="G15"/>
      <c r="H15"/>
      <c r="I15"/>
      <c r="J15"/>
      <c r="K15"/>
      <c r="V15" s="73" t="s">
        <v>40</v>
      </c>
      <c r="W15" s="76">
        <v>410984.3164600001</v>
      </c>
      <c r="X15" s="80">
        <v>10.637916702192452</v>
      </c>
    </row>
    <row r="16" spans="1:24" ht="13.5" customHeight="1">
      <c r="A16" s="271" t="s">
        <v>509</v>
      </c>
      <c r="B16" s="276">
        <v>-15.439731699513292</v>
      </c>
      <c r="C16" s="276">
        <v>-9.14906443207768</v>
      </c>
      <c r="D16" s="276">
        <v>-16.801245348887218</v>
      </c>
      <c r="E16" s="83"/>
      <c r="F16" s="83"/>
      <c r="G16"/>
      <c r="H16"/>
      <c r="I16"/>
      <c r="J16"/>
      <c r="K16"/>
      <c r="V16" s="73" t="s">
        <v>41</v>
      </c>
      <c r="W16" s="76">
        <v>398657.7173500005</v>
      </c>
      <c r="X16" s="80">
        <v>10.31885505117138</v>
      </c>
    </row>
    <row r="17" spans="1:11" ht="13.5" customHeight="1">
      <c r="A17" s="181"/>
      <c r="B17" s="276"/>
      <c r="C17" s="277"/>
      <c r="D17" s="276"/>
      <c r="E17" s="83"/>
      <c r="F17" s="83"/>
      <c r="G17" s="44"/>
      <c r="H17" s="44"/>
      <c r="I17" s="44"/>
      <c r="J17"/>
      <c r="K17"/>
    </row>
    <row r="18" spans="1:11" ht="13.5" customHeight="1">
      <c r="A18" s="312" t="s">
        <v>37</v>
      </c>
      <c r="B18" s="312"/>
      <c r="C18" s="312"/>
      <c r="D18" s="312"/>
      <c r="E18" s="74"/>
      <c r="F18" s="74"/>
      <c r="G18" s="44"/>
      <c r="H18" s="44"/>
      <c r="I18" s="44"/>
      <c r="J18"/>
      <c r="K18"/>
    </row>
    <row r="19" spans="1:11" ht="13.5" customHeight="1">
      <c r="A19" s="271">
        <v>2014</v>
      </c>
      <c r="B19" s="272">
        <v>701519.1357600002</v>
      </c>
      <c r="C19" s="182">
        <v>2720615.4805099997</v>
      </c>
      <c r="D19" s="272">
        <v>-2019096.3447499995</v>
      </c>
      <c r="E19" s="81"/>
      <c r="F19" s="81"/>
      <c r="G19" s="247"/>
      <c r="H19"/>
      <c r="I19"/>
      <c r="J19"/>
      <c r="K19"/>
    </row>
    <row r="20" spans="1:11" ht="13.5" customHeight="1">
      <c r="A20" s="273" t="s">
        <v>507</v>
      </c>
      <c r="B20" s="272">
        <v>523444.3495800001</v>
      </c>
      <c r="C20" s="182">
        <v>1957039.1741399998</v>
      </c>
      <c r="D20" s="272">
        <v>-1433594.8245599996</v>
      </c>
      <c r="E20" s="81"/>
      <c r="F20" s="81"/>
      <c r="G20"/>
      <c r="H20"/>
      <c r="I20"/>
      <c r="J20"/>
      <c r="K20"/>
    </row>
    <row r="21" spans="1:11" ht="13.5" customHeight="1">
      <c r="A21" s="273" t="s">
        <v>508</v>
      </c>
      <c r="B21" s="272">
        <v>457518.6762100001</v>
      </c>
      <c r="C21" s="182">
        <v>1942161.4586100003</v>
      </c>
      <c r="D21" s="272">
        <v>-1484642.7824000001</v>
      </c>
      <c r="E21" s="81"/>
      <c r="F21" s="81"/>
      <c r="G21"/>
      <c r="H21"/>
      <c r="I21"/>
      <c r="J21"/>
      <c r="K21"/>
    </row>
    <row r="22" spans="1:11" ht="13.5" customHeight="1">
      <c r="A22" s="271" t="s">
        <v>509</v>
      </c>
      <c r="B22" s="276">
        <v>-12.594590699641184</v>
      </c>
      <c r="C22" s="276">
        <v>-0.7602155197806604</v>
      </c>
      <c r="D22" s="276">
        <v>3.5608358069838975</v>
      </c>
      <c r="E22" s="83"/>
      <c r="F22" s="83"/>
      <c r="G22"/>
      <c r="H22"/>
      <c r="I22"/>
      <c r="J22"/>
      <c r="K22"/>
    </row>
    <row r="23" spans="1:11" ht="13.5" customHeight="1">
      <c r="A23" s="181"/>
      <c r="B23" s="276"/>
      <c r="C23" s="277"/>
      <c r="D23" s="276"/>
      <c r="E23" s="83"/>
      <c r="F23" s="83"/>
      <c r="G23"/>
      <c r="H23"/>
      <c r="I23"/>
      <c r="J23"/>
      <c r="K23"/>
    </row>
    <row r="24" spans="1:11" ht="13.5" customHeight="1">
      <c r="A24" s="312" t="s">
        <v>38</v>
      </c>
      <c r="B24" s="312"/>
      <c r="C24" s="312"/>
      <c r="D24" s="312"/>
      <c r="E24" s="74"/>
      <c r="F24" s="74"/>
      <c r="G24"/>
      <c r="H24"/>
      <c r="I24"/>
      <c r="J24"/>
      <c r="K24"/>
    </row>
    <row r="25" spans="1:10" ht="13.5" customHeight="1">
      <c r="A25" s="271">
        <v>2014</v>
      </c>
      <c r="B25" s="272">
        <v>4391086.110229996</v>
      </c>
      <c r="C25" s="182">
        <v>1337946.0223900008</v>
      </c>
      <c r="D25" s="272">
        <v>3053140.0878399955</v>
      </c>
      <c r="E25" s="81"/>
      <c r="F25" s="81"/>
      <c r="G25" s="76"/>
      <c r="H25" s="76"/>
      <c r="I25" s="76"/>
      <c r="J25" s="76"/>
    </row>
    <row r="26" spans="1:6" ht="13.5" customHeight="1">
      <c r="A26" s="273" t="s">
        <v>507</v>
      </c>
      <c r="B26" s="272">
        <v>3567359.272519999</v>
      </c>
      <c r="C26" s="182">
        <v>931724.30425</v>
      </c>
      <c r="D26" s="272">
        <v>2635634.968269999</v>
      </c>
      <c r="E26" s="81"/>
      <c r="F26" s="81"/>
    </row>
    <row r="27" spans="1:6" ht="13.5" customHeight="1">
      <c r="A27" s="273" t="s">
        <v>508</v>
      </c>
      <c r="B27" s="272">
        <v>3364684.4762800024</v>
      </c>
      <c r="C27" s="182">
        <v>811966.6945199997</v>
      </c>
      <c r="D27" s="272">
        <v>2552717.7817600025</v>
      </c>
      <c r="E27" s="81"/>
      <c r="F27" s="81"/>
    </row>
    <row r="28" spans="1:6" ht="13.5" customHeight="1">
      <c r="A28" s="271" t="s">
        <v>509</v>
      </c>
      <c r="B28" s="276">
        <v>-5.681367666027826</v>
      </c>
      <c r="C28" s="276">
        <v>-12.853331096305398</v>
      </c>
      <c r="D28" s="276">
        <v>-3.1460041890559176</v>
      </c>
      <c r="E28" s="78"/>
      <c r="F28" s="83"/>
    </row>
    <row r="29" spans="1:8" ht="13.5" customHeight="1">
      <c r="A29" s="181"/>
      <c r="B29" s="276"/>
      <c r="C29" s="277"/>
      <c r="D29" s="276"/>
      <c r="E29" s="83"/>
      <c r="F29" s="84"/>
      <c r="G29" s="85"/>
      <c r="H29" s="86"/>
    </row>
    <row r="30" spans="1:6" ht="13.5" customHeight="1">
      <c r="A30" s="312" t="s">
        <v>156</v>
      </c>
      <c r="B30" s="312"/>
      <c r="C30" s="312"/>
      <c r="D30" s="312"/>
      <c r="E30" s="74"/>
      <c r="F30" s="74"/>
    </row>
    <row r="31" spans="1:8" ht="13.5" customHeight="1">
      <c r="A31" s="271">
        <v>2014</v>
      </c>
      <c r="B31" s="272">
        <v>1925382.3233400024</v>
      </c>
      <c r="C31" s="182">
        <v>587343.5396999996</v>
      </c>
      <c r="D31" s="272">
        <v>1338038.7836400047</v>
      </c>
      <c r="E31" s="87"/>
      <c r="F31" s="81"/>
      <c r="G31" s="81"/>
      <c r="H31" s="81"/>
    </row>
    <row r="32" spans="1:8" ht="13.5" customHeight="1">
      <c r="A32" s="273" t="s">
        <v>507</v>
      </c>
      <c r="B32" s="272">
        <v>1452305.047770001</v>
      </c>
      <c r="C32" s="182">
        <v>444297.3172599999</v>
      </c>
      <c r="D32" s="272">
        <v>1008007.7305100011</v>
      </c>
      <c r="E32" s="88"/>
      <c r="F32" s="81"/>
      <c r="G32" s="81"/>
      <c r="H32" s="81"/>
    </row>
    <row r="33" spans="1:8" ht="13.5" customHeight="1">
      <c r="A33" s="273" t="s">
        <v>508</v>
      </c>
      <c r="B33" s="272">
        <v>1330810.060949996</v>
      </c>
      <c r="C33" s="182">
        <v>398657.7173500005</v>
      </c>
      <c r="D33" s="272">
        <v>932152.3435999956</v>
      </c>
      <c r="E33" s="88"/>
      <c r="F33" s="81"/>
      <c r="G33" s="81"/>
      <c r="H33" s="81"/>
    </row>
    <row r="34" spans="1:8" ht="13.5" customHeight="1">
      <c r="A34" s="271" t="s">
        <v>509</v>
      </c>
      <c r="B34" s="276">
        <v>-8.365665808747213</v>
      </c>
      <c r="C34" s="276">
        <v>-10.272310486018855</v>
      </c>
      <c r="D34" s="276">
        <v>-7.525278290437953</v>
      </c>
      <c r="E34" s="83"/>
      <c r="F34" s="81"/>
      <c r="G34" s="81"/>
      <c r="H34" s="81"/>
    </row>
    <row r="35" spans="1:8" ht="13.5" customHeight="1">
      <c r="A35" s="181"/>
      <c r="B35" s="272"/>
      <c r="C35" s="182"/>
      <c r="D35" s="125"/>
      <c r="E35" s="83"/>
      <c r="F35" s="89"/>
      <c r="G35" s="89"/>
      <c r="H35" s="81"/>
    </row>
    <row r="36" spans="1:8" ht="13.5" customHeight="1">
      <c r="A36" s="295" t="s">
        <v>140</v>
      </c>
      <c r="B36" s="295"/>
      <c r="C36" s="295"/>
      <c r="D36" s="295"/>
      <c r="E36" s="85"/>
      <c r="F36" s="85"/>
      <c r="G36" s="85"/>
      <c r="H36" s="86"/>
    </row>
    <row r="37" spans="1:8" ht="13.5" customHeight="1">
      <c r="A37" s="271">
        <v>2014</v>
      </c>
      <c r="B37" s="272">
        <v>16040746</v>
      </c>
      <c r="C37" s="182">
        <v>5664549</v>
      </c>
      <c r="D37" s="272">
        <v>10376197</v>
      </c>
      <c r="E37" s="87"/>
      <c r="F37" s="81"/>
      <c r="G37" s="81"/>
      <c r="H37" s="81"/>
    </row>
    <row r="38" spans="1:8" ht="13.5" customHeight="1">
      <c r="A38" s="273" t="s">
        <v>507</v>
      </c>
      <c r="B38" s="272">
        <v>12473206</v>
      </c>
      <c r="C38" s="182">
        <v>4130643</v>
      </c>
      <c r="D38" s="272">
        <v>8342563</v>
      </c>
      <c r="E38" s="89"/>
      <c r="F38" s="81"/>
      <c r="G38" s="81"/>
      <c r="H38" s="81"/>
    </row>
    <row r="39" spans="1:8" ht="13.5" customHeight="1">
      <c r="A39" s="273" t="s">
        <v>508</v>
      </c>
      <c r="B39" s="272">
        <v>11486310</v>
      </c>
      <c r="C39" s="182">
        <v>3863391</v>
      </c>
      <c r="D39" s="272">
        <v>7622919</v>
      </c>
      <c r="E39" s="89"/>
      <c r="F39" s="81"/>
      <c r="G39" s="81"/>
      <c r="H39" s="81"/>
    </row>
    <row r="40" spans="1:8" ht="13.5" customHeight="1" thickBot="1">
      <c r="A40" s="278" t="s">
        <v>509</v>
      </c>
      <c r="B40" s="278">
        <v>-7.912127804190838</v>
      </c>
      <c r="C40" s="278">
        <v>-6.469985423576907</v>
      </c>
      <c r="D40" s="278">
        <v>-8.6261739947304</v>
      </c>
      <c r="E40" s="83"/>
      <c r="F40" s="81"/>
      <c r="G40" s="81"/>
      <c r="H40" s="81"/>
    </row>
    <row r="41" spans="1:8" ht="26.25" customHeight="1" thickTop="1">
      <c r="A41" s="315" t="s">
        <v>493</v>
      </c>
      <c r="B41" s="316"/>
      <c r="C41" s="316"/>
      <c r="D41" s="316"/>
      <c r="E41" s="83"/>
      <c r="F41" s="81"/>
      <c r="G41" s="81"/>
      <c r="H41" s="81"/>
    </row>
    <row r="42" spans="5:8" ht="13.5" customHeight="1">
      <c r="E42" s="83"/>
      <c r="F42" s="81"/>
      <c r="G42" s="81"/>
      <c r="H42" s="81"/>
    </row>
    <row r="43" ht="13.5" customHeight="1"/>
    <row r="44" spans="5:8" ht="13.5" customHeight="1">
      <c r="E44" s="87"/>
      <c r="F44" s="76"/>
      <c r="G44" s="76"/>
      <c r="H44" s="76"/>
    </row>
    <row r="45" spans="5:8" ht="13.5" customHeight="1">
      <c r="E45" s="89"/>
      <c r="F45" s="76"/>
      <c r="G45" s="76"/>
      <c r="H45" s="76"/>
    </row>
    <row r="46" spans="5:8" ht="13.5" customHeight="1">
      <c r="E46" s="89"/>
      <c r="F46" s="76"/>
      <c r="G46" s="76"/>
      <c r="H46" s="76"/>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2"/>
      <c r="D82" s="74"/>
    </row>
    <row r="83" spans="1:4" ht="34.5" customHeight="1">
      <c r="A83" s="313"/>
      <c r="B83" s="314"/>
      <c r="C83" s="314"/>
      <c r="D83" s="314"/>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GO2:GR2"/>
    <mergeCell ref="GS2:GV2"/>
    <mergeCell ref="GW2:GZ2"/>
    <mergeCell ref="HA2:HD2"/>
    <mergeCell ref="IS2:IV2"/>
    <mergeCell ref="Q3:T3"/>
    <mergeCell ref="AC3:AF3"/>
    <mergeCell ref="HU2:HX2"/>
    <mergeCell ref="HY2:IB2"/>
    <mergeCell ref="IC2:IF2"/>
    <mergeCell ref="IG2:IJ2"/>
    <mergeCell ref="HE2:HH2"/>
    <mergeCell ref="AK3:AN3"/>
    <mergeCell ref="HQ2:HT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sheetPr codeName="Hoja6"/>
  <dimension ref="A1:BQ96"/>
  <sheetViews>
    <sheetView view="pageLayout" zoomScale="80" zoomScaleNormal="80" zoomScaleSheetLayoutView="80" zoomScalePageLayoutView="80" workbookViewId="0" topLeftCell="A1">
      <selection activeCell="A1" sqref="A1:IV65536"/>
    </sheetView>
  </sheetViews>
  <sheetFormatPr defaultColWidth="11.57421875" defaultRowHeight="12.75"/>
  <cols>
    <col min="1" max="1" width="30.7109375" style="4" customWidth="1"/>
    <col min="2" max="2" width="12.28125" style="4" bestFit="1" customWidth="1"/>
    <col min="3" max="5" width="11.421875" style="4" customWidth="1"/>
    <col min="6" max="6" width="14.421875" style="8" bestFit="1" customWidth="1"/>
    <col min="7" max="16384" width="11.421875" style="4" customWidth="1"/>
  </cols>
  <sheetData>
    <row r="1" spans="1:6" ht="15.75" customHeight="1">
      <c r="A1" s="317" t="s">
        <v>210</v>
      </c>
      <c r="B1" s="317"/>
      <c r="C1" s="317"/>
      <c r="D1" s="317"/>
      <c r="E1" s="317"/>
      <c r="F1" s="317"/>
    </row>
    <row r="2" spans="1:6" ht="15.75" customHeight="1">
      <c r="A2" s="322" t="s">
        <v>157</v>
      </c>
      <c r="B2" s="322"/>
      <c r="C2" s="322"/>
      <c r="D2" s="322"/>
      <c r="E2" s="322"/>
      <c r="F2" s="322"/>
    </row>
    <row r="3" spans="1:6" ht="15.75" customHeight="1" thickBot="1">
      <c r="A3" s="322" t="s">
        <v>257</v>
      </c>
      <c r="B3" s="322"/>
      <c r="C3" s="322"/>
      <c r="D3" s="322"/>
      <c r="E3" s="322"/>
      <c r="F3" s="322"/>
    </row>
    <row r="4" spans="1:6" ht="12.75" customHeight="1" thickTop="1">
      <c r="A4" s="320" t="s">
        <v>23</v>
      </c>
      <c r="B4" s="324">
        <v>2014</v>
      </c>
      <c r="C4" s="318" t="s">
        <v>499</v>
      </c>
      <c r="D4" s="318"/>
      <c r="E4" s="107" t="s">
        <v>152</v>
      </c>
      <c r="F4" s="108" t="s">
        <v>143</v>
      </c>
    </row>
    <row r="5" spans="1:6" ht="13.5" customHeight="1" thickBot="1">
      <c r="A5" s="321"/>
      <c r="B5" s="325"/>
      <c r="C5" s="241">
        <v>2014</v>
      </c>
      <c r="D5" s="241">
        <v>2015</v>
      </c>
      <c r="E5" s="52" t="s">
        <v>500</v>
      </c>
      <c r="F5" s="53">
        <v>2015</v>
      </c>
    </row>
    <row r="6" spans="1:6" ht="12" thickTop="1">
      <c r="A6" s="50"/>
      <c r="B6" s="48"/>
      <c r="C6" s="48"/>
      <c r="D6" s="48"/>
      <c r="E6" s="48"/>
      <c r="F6" s="51"/>
    </row>
    <row r="7" spans="1:6" ht="12.75" customHeight="1">
      <c r="A7" s="47" t="s">
        <v>12</v>
      </c>
      <c r="B7" s="48">
        <v>3405354.139849996</v>
      </c>
      <c r="C7" s="48">
        <v>2794183.2945399997</v>
      </c>
      <c r="D7" s="48">
        <v>2593332.7869500024</v>
      </c>
      <c r="E7" s="3">
        <v>-0.07188165070719273</v>
      </c>
      <c r="F7" s="49">
        <v>0.22577597043349887</v>
      </c>
    </row>
    <row r="8" spans="1:6" ht="10.5">
      <c r="A8" s="47" t="s">
        <v>17</v>
      </c>
      <c r="B8" s="48">
        <v>2462474.543159999</v>
      </c>
      <c r="C8" s="48">
        <v>1774865.0448799995</v>
      </c>
      <c r="D8" s="48">
        <v>1866135.0006400016</v>
      </c>
      <c r="E8" s="3">
        <v>0.05142360317664208</v>
      </c>
      <c r="F8" s="49">
        <v>0.16246601394529675</v>
      </c>
    </row>
    <row r="9" spans="1:6" ht="10.5">
      <c r="A9" s="47" t="s">
        <v>15</v>
      </c>
      <c r="B9" s="48">
        <v>968705.9343600001</v>
      </c>
      <c r="C9" s="48">
        <v>796919.3340400002</v>
      </c>
      <c r="D9" s="48">
        <v>657129.2695200008</v>
      </c>
      <c r="E9" s="3">
        <v>-0.1754130669804817</v>
      </c>
      <c r="F9" s="49">
        <v>0.05720978012259819</v>
      </c>
    </row>
    <row r="10" spans="1:6" ht="10.5">
      <c r="A10" s="47" t="s">
        <v>13</v>
      </c>
      <c r="B10" s="48">
        <v>989315.1210000004</v>
      </c>
      <c r="C10" s="48">
        <v>771313.7827399998</v>
      </c>
      <c r="D10" s="48">
        <v>633050.7519200002</v>
      </c>
      <c r="E10" s="3">
        <v>-0.17925652816527768</v>
      </c>
      <c r="F10" s="49">
        <v>0.05511350049929004</v>
      </c>
    </row>
    <row r="11" spans="1:6" ht="10.5">
      <c r="A11" s="47" t="s">
        <v>109</v>
      </c>
      <c r="B11" s="48">
        <v>732730.3976399999</v>
      </c>
      <c r="C11" s="48">
        <v>573474.6521299998</v>
      </c>
      <c r="D11" s="48">
        <v>622642.9881000002</v>
      </c>
      <c r="E11" s="3">
        <v>0.08573759238944442</v>
      </c>
      <c r="F11" s="49">
        <v>0.054207398903564345</v>
      </c>
    </row>
    <row r="12" spans="1:6" ht="10.5">
      <c r="A12" s="47" t="s">
        <v>14</v>
      </c>
      <c r="B12" s="48">
        <v>648827.0892099998</v>
      </c>
      <c r="C12" s="48">
        <v>494882.57277999993</v>
      </c>
      <c r="D12" s="48">
        <v>523026.96132000006</v>
      </c>
      <c r="E12" s="3">
        <v>0.05687084186840364</v>
      </c>
      <c r="F12" s="49">
        <v>0.04553481155566932</v>
      </c>
    </row>
    <row r="13" spans="1:6" ht="10.5">
      <c r="A13" s="47" t="s">
        <v>16</v>
      </c>
      <c r="B13" s="48">
        <v>594505.6361600002</v>
      </c>
      <c r="C13" s="48">
        <v>467217.22945000033</v>
      </c>
      <c r="D13" s="48">
        <v>410752.1740499997</v>
      </c>
      <c r="E13" s="3">
        <v>-0.12085396650819212</v>
      </c>
      <c r="F13" s="49">
        <v>0.03576015047913557</v>
      </c>
    </row>
    <row r="14" spans="1:6" ht="10.5">
      <c r="A14" s="47" t="s">
        <v>27</v>
      </c>
      <c r="B14" s="48">
        <v>467032.21434000006</v>
      </c>
      <c r="C14" s="48">
        <v>355621.89820000005</v>
      </c>
      <c r="D14" s="48">
        <v>304286.03132</v>
      </c>
      <c r="E14" s="3">
        <v>-0.14435519055446072</v>
      </c>
      <c r="F14" s="49">
        <v>0.026491190932510095</v>
      </c>
    </row>
    <row r="15" spans="1:6" ht="10.5">
      <c r="A15" s="47" t="s">
        <v>349</v>
      </c>
      <c r="B15" s="48">
        <v>356411.95525</v>
      </c>
      <c r="C15" s="48">
        <v>289281.01081999973</v>
      </c>
      <c r="D15" s="48">
        <v>252531.90125999987</v>
      </c>
      <c r="E15" s="3">
        <v>-0.12703602443807271</v>
      </c>
      <c r="F15" s="49">
        <v>0.021985468027591094</v>
      </c>
    </row>
    <row r="16" spans="1:6" ht="10.5">
      <c r="A16" s="47" t="s">
        <v>19</v>
      </c>
      <c r="B16" s="48">
        <v>336904.88117</v>
      </c>
      <c r="C16" s="48">
        <v>278293.4052</v>
      </c>
      <c r="D16" s="48">
        <v>248324.72801000008</v>
      </c>
      <c r="E16" s="3">
        <v>-0.10768734231579233</v>
      </c>
      <c r="F16" s="49">
        <v>0.02161919084632054</v>
      </c>
    </row>
    <row r="17" spans="1:6" ht="10.5">
      <c r="A17" s="47" t="s">
        <v>175</v>
      </c>
      <c r="B17" s="48">
        <v>378912.37631000025</v>
      </c>
      <c r="C17" s="48">
        <v>278227.81914999994</v>
      </c>
      <c r="D17" s="48">
        <v>244422.97769000003</v>
      </c>
      <c r="E17" s="3">
        <v>-0.12150058021974729</v>
      </c>
      <c r="F17" s="49">
        <v>0.0212795038345648</v>
      </c>
    </row>
    <row r="18" spans="1:6" ht="10.5">
      <c r="A18" s="47" t="s">
        <v>20</v>
      </c>
      <c r="B18" s="48">
        <v>404881.3109199998</v>
      </c>
      <c r="C18" s="48">
        <v>312588.01371</v>
      </c>
      <c r="D18" s="48">
        <v>238511.08748999995</v>
      </c>
      <c r="E18" s="3">
        <v>-0.23697942010253825</v>
      </c>
      <c r="F18" s="49">
        <v>0.020764813720855518</v>
      </c>
    </row>
    <row r="19" spans="1:6" ht="10.5">
      <c r="A19" s="47" t="s">
        <v>18</v>
      </c>
      <c r="B19" s="48">
        <v>329892.47270000016</v>
      </c>
      <c r="C19" s="48">
        <v>260429.07394999985</v>
      </c>
      <c r="D19" s="48">
        <v>232577.69311999995</v>
      </c>
      <c r="E19" s="3">
        <v>-0.10694420714081684</v>
      </c>
      <c r="F19" s="49">
        <v>0.02024825145063993</v>
      </c>
    </row>
    <row r="20" spans="1:6" ht="10.5">
      <c r="A20" s="47" t="s">
        <v>350</v>
      </c>
      <c r="B20" s="48">
        <v>345145.71430000005</v>
      </c>
      <c r="C20" s="48">
        <v>252430.30668000004</v>
      </c>
      <c r="D20" s="48">
        <v>203491.99136</v>
      </c>
      <c r="E20" s="3">
        <v>-0.1938686204665511</v>
      </c>
      <c r="F20" s="49">
        <v>0.017716045567288365</v>
      </c>
    </row>
    <row r="21" spans="1:6" ht="10.5">
      <c r="A21" s="47" t="s">
        <v>392</v>
      </c>
      <c r="B21" s="48">
        <v>325476.40703999996</v>
      </c>
      <c r="C21" s="48">
        <v>259616.26476000008</v>
      </c>
      <c r="D21" s="48">
        <v>194983.61911000006</v>
      </c>
      <c r="E21" s="3">
        <v>-0.24895453183470262</v>
      </c>
      <c r="F21" s="49">
        <v>0.016975305307796854</v>
      </c>
    </row>
    <row r="22" spans="1:9" ht="10.5">
      <c r="A22" s="50" t="s">
        <v>21</v>
      </c>
      <c r="B22" s="48">
        <v>3294175.806590004</v>
      </c>
      <c r="C22" s="48">
        <v>2513862.2969700005</v>
      </c>
      <c r="D22" s="48">
        <v>2261110.038139997</v>
      </c>
      <c r="E22" s="3">
        <v>-0.10054339855235901</v>
      </c>
      <c r="F22" s="49">
        <v>0.19685260437337987</v>
      </c>
      <c r="I22" s="5"/>
    </row>
    <row r="23" spans="1:6" ht="12" thickBot="1">
      <c r="A23" s="109" t="s">
        <v>22</v>
      </c>
      <c r="B23" s="110">
        <v>16040746</v>
      </c>
      <c r="C23" s="110">
        <v>12473206</v>
      </c>
      <c r="D23" s="110">
        <v>11486310</v>
      </c>
      <c r="E23" s="111">
        <v>-0.0791212780419084</v>
      </c>
      <c r="F23" s="112">
        <v>1</v>
      </c>
    </row>
    <row r="24" spans="1:6" s="50" customFormat="1" ht="31.5" customHeight="1" thickTop="1">
      <c r="A24" s="319" t="s">
        <v>494</v>
      </c>
      <c r="B24" s="319"/>
      <c r="C24" s="319"/>
      <c r="D24" s="319"/>
      <c r="E24" s="319"/>
      <c r="F24" s="319"/>
    </row>
    <row r="32" ht="10.5">
      <c r="F32" s="4"/>
    </row>
    <row r="33" ht="10.5">
      <c r="F33" s="4"/>
    </row>
    <row r="34" ht="10.5">
      <c r="F34" s="4"/>
    </row>
    <row r="35" ht="10.5">
      <c r="F35" s="4"/>
    </row>
    <row r="36" ht="10.5">
      <c r="F36" s="4"/>
    </row>
    <row r="37" ht="10.5">
      <c r="F37" s="4"/>
    </row>
    <row r="38" ht="10.5">
      <c r="F38" s="4"/>
    </row>
    <row r="49" spans="1:6" ht="15.75" customHeight="1">
      <c r="A49" s="317" t="s">
        <v>178</v>
      </c>
      <c r="B49" s="317"/>
      <c r="C49" s="317"/>
      <c r="D49" s="317"/>
      <c r="E49" s="317"/>
      <c r="F49" s="317"/>
    </row>
    <row r="50" spans="1:6" ht="15.75" customHeight="1">
      <c r="A50" s="322" t="s">
        <v>172</v>
      </c>
      <c r="B50" s="322"/>
      <c r="C50" s="322"/>
      <c r="D50" s="322"/>
      <c r="E50" s="322"/>
      <c r="F50" s="322"/>
    </row>
    <row r="51" spans="1:6" ht="15.75" customHeight="1" thickBot="1">
      <c r="A51" s="323" t="s">
        <v>258</v>
      </c>
      <c r="B51" s="323"/>
      <c r="C51" s="323"/>
      <c r="D51" s="323"/>
      <c r="E51" s="323"/>
      <c r="F51" s="323"/>
    </row>
    <row r="52" spans="1:6" ht="12.75" customHeight="1" thickTop="1">
      <c r="A52" s="320" t="s">
        <v>23</v>
      </c>
      <c r="B52" s="324">
        <v>2014</v>
      </c>
      <c r="C52" s="318" t="s">
        <v>499</v>
      </c>
      <c r="D52" s="318"/>
      <c r="E52" s="107" t="s">
        <v>152</v>
      </c>
      <c r="F52" s="108" t="s">
        <v>143</v>
      </c>
    </row>
    <row r="53" spans="1:6" ht="13.5" customHeight="1" thickBot="1">
      <c r="A53" s="321"/>
      <c r="B53" s="325"/>
      <c r="C53" s="241">
        <v>2014</v>
      </c>
      <c r="D53" s="241">
        <v>2015</v>
      </c>
      <c r="E53" s="52" t="s">
        <v>500</v>
      </c>
      <c r="F53" s="53">
        <v>2015</v>
      </c>
    </row>
    <row r="54" spans="1:6" ht="12" thickTop="1">
      <c r="A54" s="50"/>
      <c r="B54" s="48"/>
      <c r="C54" s="48"/>
      <c r="D54" s="48"/>
      <c r="E54" s="48"/>
      <c r="F54" s="51"/>
    </row>
    <row r="55" spans="1:9" ht="12.75" customHeight="1">
      <c r="A55" s="50" t="s">
        <v>26</v>
      </c>
      <c r="B55" s="48">
        <v>1298890.8012899996</v>
      </c>
      <c r="C55" s="48">
        <v>954997.9108300002</v>
      </c>
      <c r="D55" s="48">
        <v>958247.9016900006</v>
      </c>
      <c r="E55" s="3">
        <v>0.0034031392353264553</v>
      </c>
      <c r="F55" s="49">
        <v>0.2480328555121655</v>
      </c>
      <c r="I55" s="48"/>
    </row>
    <row r="56" spans="1:9" ht="10.5">
      <c r="A56" s="50" t="s">
        <v>12</v>
      </c>
      <c r="B56" s="48">
        <v>886924.3154700005</v>
      </c>
      <c r="C56" s="48">
        <v>642105.70122</v>
      </c>
      <c r="D56" s="48">
        <v>572783.9626499995</v>
      </c>
      <c r="E56" s="3">
        <v>-0.10796001100486928</v>
      </c>
      <c r="F56" s="49">
        <v>0.1482593821464096</v>
      </c>
      <c r="I56" s="48"/>
    </row>
    <row r="57" spans="1:9" ht="10.5">
      <c r="A57" s="50" t="s">
        <v>27</v>
      </c>
      <c r="B57" s="48">
        <v>654763.1624499998</v>
      </c>
      <c r="C57" s="48">
        <v>483336.3757699997</v>
      </c>
      <c r="D57" s="48">
        <v>474140.7244599998</v>
      </c>
      <c r="E57" s="3">
        <v>-0.01902536571006133</v>
      </c>
      <c r="F57" s="49">
        <v>0.1227265696016789</v>
      </c>
      <c r="I57" s="48"/>
    </row>
    <row r="58" spans="1:9" ht="10.5">
      <c r="A58" s="50" t="s">
        <v>28</v>
      </c>
      <c r="B58" s="48">
        <v>695462.0604800001</v>
      </c>
      <c r="C58" s="48">
        <v>464929.45344000007</v>
      </c>
      <c r="D58" s="48">
        <v>449299.64603</v>
      </c>
      <c r="E58" s="3">
        <v>-0.03361758928017048</v>
      </c>
      <c r="F58" s="49">
        <v>0.11629670567384974</v>
      </c>
      <c r="I58" s="48"/>
    </row>
    <row r="59" spans="1:9" ht="10.5">
      <c r="A59" s="50" t="s">
        <v>19</v>
      </c>
      <c r="B59" s="48">
        <v>316433.19725000014</v>
      </c>
      <c r="C59" s="48">
        <v>195605.43529999992</v>
      </c>
      <c r="D59" s="48">
        <v>157385.98281000004</v>
      </c>
      <c r="E59" s="3">
        <v>-0.1953905443955723</v>
      </c>
      <c r="F59" s="49">
        <v>0.040737782639655176</v>
      </c>
      <c r="I59" s="48"/>
    </row>
    <row r="60" spans="1:9" ht="10.5">
      <c r="A60" s="50" t="s">
        <v>17</v>
      </c>
      <c r="B60" s="48">
        <v>165133.21575999996</v>
      </c>
      <c r="C60" s="48">
        <v>127706.82752000002</v>
      </c>
      <c r="D60" s="48">
        <v>127013.13183999999</v>
      </c>
      <c r="E60" s="3">
        <v>-0.005431938867100857</v>
      </c>
      <c r="F60" s="49">
        <v>0.03287607488861469</v>
      </c>
      <c r="I60" s="48"/>
    </row>
    <row r="61" spans="1:9" ht="10.5">
      <c r="A61" s="50" t="s">
        <v>30</v>
      </c>
      <c r="B61" s="48">
        <v>118138.77103000002</v>
      </c>
      <c r="C61" s="48">
        <v>84770.50287000003</v>
      </c>
      <c r="D61" s="48">
        <v>84317.53491</v>
      </c>
      <c r="E61" s="3">
        <v>-0.005343461990483571</v>
      </c>
      <c r="F61" s="49">
        <v>0.021824747976583268</v>
      </c>
      <c r="I61" s="48"/>
    </row>
    <row r="62" spans="1:9" ht="10.5">
      <c r="A62" s="50" t="s">
        <v>14</v>
      </c>
      <c r="B62" s="48">
        <v>134588.50967000003</v>
      </c>
      <c r="C62" s="48">
        <v>94013.16772999997</v>
      </c>
      <c r="D62" s="48">
        <v>81796.74906000002</v>
      </c>
      <c r="E62" s="3">
        <v>-0.12994369794117305</v>
      </c>
      <c r="F62" s="49">
        <v>0.021172267849668858</v>
      </c>
      <c r="I62" s="48"/>
    </row>
    <row r="63" spans="1:9" ht="10.5">
      <c r="A63" s="50" t="s">
        <v>20</v>
      </c>
      <c r="B63" s="48">
        <v>132156.27115000004</v>
      </c>
      <c r="C63" s="48">
        <v>93152.31254000003</v>
      </c>
      <c r="D63" s="48">
        <v>80347.28027999998</v>
      </c>
      <c r="E63" s="3">
        <v>-0.1374633856191333</v>
      </c>
      <c r="F63" s="49">
        <v>0.020797087398091465</v>
      </c>
      <c r="I63" s="48"/>
    </row>
    <row r="64" spans="1:9" ht="10.5">
      <c r="A64" s="50" t="s">
        <v>175</v>
      </c>
      <c r="B64" s="48">
        <v>85131.46370000004</v>
      </c>
      <c r="C64" s="48">
        <v>64377.57517999999</v>
      </c>
      <c r="D64" s="48">
        <v>74348.24599999998</v>
      </c>
      <c r="E64" s="3">
        <v>0.15487801135910992</v>
      </c>
      <c r="F64" s="49">
        <v>0.019244297561391014</v>
      </c>
      <c r="I64" s="48"/>
    </row>
    <row r="65" spans="1:9" ht="10.5">
      <c r="A65" s="50" t="s">
        <v>18</v>
      </c>
      <c r="B65" s="48">
        <v>89252.18469999995</v>
      </c>
      <c r="C65" s="48">
        <v>62196.62469999999</v>
      </c>
      <c r="D65" s="48">
        <v>70025.7814</v>
      </c>
      <c r="E65" s="3">
        <v>0.12587751727305574</v>
      </c>
      <c r="F65" s="49">
        <v>0.01812547096579145</v>
      </c>
      <c r="I65" s="48"/>
    </row>
    <row r="66" spans="1:9" ht="10.5">
      <c r="A66" s="50" t="s">
        <v>348</v>
      </c>
      <c r="B66" s="48">
        <v>90420.84591999999</v>
      </c>
      <c r="C66" s="48">
        <v>72915.30166000003</v>
      </c>
      <c r="D66" s="48">
        <v>62829.117360000004</v>
      </c>
      <c r="E66" s="3">
        <v>-0.13832740275876984</v>
      </c>
      <c r="F66" s="49">
        <v>0.016262686681208297</v>
      </c>
      <c r="I66" s="48"/>
    </row>
    <row r="67" spans="1:9" ht="10.5">
      <c r="A67" s="50" t="s">
        <v>347</v>
      </c>
      <c r="B67" s="48">
        <v>70110.13623000002</v>
      </c>
      <c r="C67" s="48">
        <v>57896.25994</v>
      </c>
      <c r="D67" s="48">
        <v>62232.31126000001</v>
      </c>
      <c r="E67" s="3">
        <v>0.07489346158963658</v>
      </c>
      <c r="F67" s="49">
        <v>0.016108209409816405</v>
      </c>
      <c r="I67" s="48"/>
    </row>
    <row r="68" spans="1:9" ht="10.5">
      <c r="A68" s="50" t="s">
        <v>29</v>
      </c>
      <c r="B68" s="48">
        <v>120325.14348000003</v>
      </c>
      <c r="C68" s="48">
        <v>93107.64388</v>
      </c>
      <c r="D68" s="48">
        <v>60565.47287999999</v>
      </c>
      <c r="E68" s="3">
        <v>-0.3495112715121582</v>
      </c>
      <c r="F68" s="49">
        <v>0.01567676501808903</v>
      </c>
      <c r="I68" s="48"/>
    </row>
    <row r="69" spans="1:9" ht="10.5">
      <c r="A69" s="50" t="s">
        <v>217</v>
      </c>
      <c r="B69" s="48">
        <v>71499.45629</v>
      </c>
      <c r="C69" s="48">
        <v>53775.434100000006</v>
      </c>
      <c r="D69" s="48">
        <v>60473.186430000016</v>
      </c>
      <c r="E69" s="3">
        <v>0.12455040934760227</v>
      </c>
      <c r="F69" s="49">
        <v>0.015652877596391362</v>
      </c>
      <c r="I69" s="48"/>
    </row>
    <row r="70" spans="1:9" ht="10.5">
      <c r="A70" s="50" t="s">
        <v>21</v>
      </c>
      <c r="B70" s="48">
        <v>735319.4651299985</v>
      </c>
      <c r="C70" s="48">
        <v>585756.4733200008</v>
      </c>
      <c r="D70" s="48">
        <v>487583.9709400004</v>
      </c>
      <c r="E70" s="3">
        <v>-0.16759951763498215</v>
      </c>
      <c r="F70" s="49">
        <v>0.12620621908059534</v>
      </c>
      <c r="I70" s="48"/>
    </row>
    <row r="71" spans="1:9" ht="12.75" customHeight="1" thickBot="1">
      <c r="A71" s="109" t="s">
        <v>22</v>
      </c>
      <c r="B71" s="110">
        <v>5664549</v>
      </c>
      <c r="C71" s="110">
        <v>4130643</v>
      </c>
      <c r="D71" s="110">
        <v>3863391</v>
      </c>
      <c r="E71" s="111">
        <v>-0.0646998542357691</v>
      </c>
      <c r="F71" s="112">
        <v>1</v>
      </c>
      <c r="I71" s="5"/>
    </row>
    <row r="72" spans="1:6" ht="22.5" customHeight="1" thickTop="1">
      <c r="A72" s="319" t="s">
        <v>495</v>
      </c>
      <c r="B72" s="319"/>
      <c r="C72" s="319"/>
      <c r="D72" s="319"/>
      <c r="E72" s="319"/>
      <c r="F72" s="319"/>
    </row>
    <row r="92" ht="10.5">
      <c r="F92" s="4"/>
    </row>
    <row r="93" ht="10.5">
      <c r="F93" s="4"/>
    </row>
    <row r="94" spans="6:69" s="10" customFormat="1" ht="10.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0.5">
      <c r="F95" s="4"/>
    </row>
    <row r="96" ht="10.5">
      <c r="F96" s="4"/>
    </row>
  </sheetData>
  <sheetProtection/>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rintOptions horizontalCentered="1"/>
  <pageMargins left="0.7874015748031497" right="0.7874015748031497" top="1.8897637795275593" bottom="0.5905511811023623" header="0" footer="0.5905511811023623"/>
  <pageSetup orientation="portrait" scale="85"/>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sheetPr codeName="Hoja7"/>
  <dimension ref="A1:T74"/>
  <sheetViews>
    <sheetView view="pageLayout" zoomScale="80" zoomScaleSheetLayoutView="80" zoomScalePageLayoutView="80" workbookViewId="0" topLeftCell="A1">
      <selection activeCell="A1" sqref="A1:IV65536"/>
    </sheetView>
  </sheetViews>
  <sheetFormatPr defaultColWidth="11.57421875" defaultRowHeight="12.75"/>
  <cols>
    <col min="1" max="1" width="48.00390625" style="263" bestFit="1" customWidth="1"/>
    <col min="2" max="4" width="10.421875" style="263" bestFit="1" customWidth="1"/>
    <col min="5" max="5" width="10.8515625" style="263" bestFit="1" customWidth="1"/>
    <col min="6" max="6" width="11.7109375" style="263" bestFit="1" customWidth="1"/>
    <col min="7" max="7" width="11.00390625" style="263" bestFit="1" customWidth="1"/>
    <col min="8" max="11" width="11.421875" style="4" customWidth="1"/>
    <col min="12" max="12" width="54.421875" style="4" bestFit="1" customWidth="1"/>
    <col min="13" max="14" width="11.421875" style="4" customWidth="1"/>
    <col min="15" max="15" width="15.421875" style="4" bestFit="1" customWidth="1"/>
    <col min="16" max="17" width="14.7109375" style="4" bestFit="1" customWidth="1"/>
    <col min="18" max="20" width="15.421875" style="4" bestFit="1" customWidth="1"/>
    <col min="21" max="16384" width="11.421875" style="4" customWidth="1"/>
  </cols>
  <sheetData>
    <row r="1" spans="1:10" s="10" customFormat="1" ht="15.75" customHeight="1">
      <c r="A1" s="327" t="s">
        <v>180</v>
      </c>
      <c r="B1" s="327"/>
      <c r="C1" s="327"/>
      <c r="D1" s="327"/>
      <c r="E1" s="327"/>
      <c r="F1" s="327"/>
      <c r="G1" s="327"/>
      <c r="H1" s="4"/>
      <c r="I1" s="4"/>
      <c r="J1" s="4"/>
    </row>
    <row r="2" spans="1:10" s="10" customFormat="1" ht="15.75" customHeight="1">
      <c r="A2" s="328" t="s">
        <v>158</v>
      </c>
      <c r="B2" s="328"/>
      <c r="C2" s="328"/>
      <c r="D2" s="328"/>
      <c r="E2" s="328"/>
      <c r="F2" s="328"/>
      <c r="G2" s="328"/>
      <c r="H2" s="4"/>
      <c r="I2" s="4"/>
      <c r="J2" s="4"/>
    </row>
    <row r="3" spans="1:10" s="10" customFormat="1" ht="15.75" customHeight="1" thickBot="1">
      <c r="A3" s="328" t="s">
        <v>259</v>
      </c>
      <c r="B3" s="328"/>
      <c r="C3" s="328"/>
      <c r="D3" s="328"/>
      <c r="E3" s="328"/>
      <c r="F3" s="328"/>
      <c r="G3" s="328"/>
      <c r="H3" s="4"/>
      <c r="I3" s="4"/>
      <c r="J3" s="4"/>
    </row>
    <row r="4" spans="1:7" ht="12.75" customHeight="1" thickTop="1">
      <c r="A4" s="330" t="s">
        <v>25</v>
      </c>
      <c r="B4" s="258" t="s">
        <v>95</v>
      </c>
      <c r="C4" s="259">
        <v>2014</v>
      </c>
      <c r="D4" s="326" t="s">
        <v>499</v>
      </c>
      <c r="E4" s="326"/>
      <c r="F4" s="258" t="s">
        <v>152</v>
      </c>
      <c r="G4" s="258" t="s">
        <v>143</v>
      </c>
    </row>
    <row r="5" spans="1:19" ht="12.75" customHeight="1" thickBot="1">
      <c r="A5" s="331"/>
      <c r="B5" s="260" t="s">
        <v>32</v>
      </c>
      <c r="C5" s="261" t="s">
        <v>142</v>
      </c>
      <c r="D5" s="262">
        <v>2014</v>
      </c>
      <c r="E5" s="262">
        <v>2015</v>
      </c>
      <c r="F5" s="261" t="s">
        <v>500</v>
      </c>
      <c r="G5" s="261">
        <v>2015</v>
      </c>
      <c r="O5" s="5"/>
      <c r="P5" s="5"/>
      <c r="R5" s="5"/>
      <c r="S5" s="5"/>
    </row>
    <row r="6" spans="3:20" ht="12" thickTop="1">
      <c r="C6" s="256"/>
      <c r="D6" s="256"/>
      <c r="E6" s="256"/>
      <c r="F6" s="256"/>
      <c r="G6" s="256"/>
      <c r="Q6" s="5"/>
      <c r="T6" s="5"/>
    </row>
    <row r="7" spans="1:20" ht="12.75" customHeight="1">
      <c r="A7" s="252" t="s">
        <v>414</v>
      </c>
      <c r="B7" s="280">
        <v>8061000</v>
      </c>
      <c r="C7" s="253">
        <v>1497964.7032800002</v>
      </c>
      <c r="D7" s="257">
        <v>1428386.5391000004</v>
      </c>
      <c r="E7" s="253">
        <v>1205840.0153900003</v>
      </c>
      <c r="F7" s="254">
        <v>-0.15580273099620673</v>
      </c>
      <c r="G7" s="264">
        <v>0.10498062610098459</v>
      </c>
      <c r="N7" s="5"/>
      <c r="O7" s="5"/>
      <c r="Q7" s="5"/>
      <c r="R7" s="5"/>
      <c r="T7" s="5"/>
    </row>
    <row r="8" spans="1:20" ht="12.75" customHeight="1">
      <c r="A8" s="252" t="s">
        <v>104</v>
      </c>
      <c r="B8" s="280">
        <v>22042110</v>
      </c>
      <c r="C8" s="253">
        <v>1422249.3786300002</v>
      </c>
      <c r="D8" s="257">
        <v>1043639.1681899999</v>
      </c>
      <c r="E8" s="253">
        <v>1049565.1392500002</v>
      </c>
      <c r="F8" s="254">
        <v>0.00567818000763412</v>
      </c>
      <c r="G8" s="264">
        <v>0.09137531019535432</v>
      </c>
      <c r="O8" s="201"/>
      <c r="P8" s="201"/>
      <c r="Q8" s="201"/>
      <c r="R8" s="202"/>
      <c r="S8" s="202"/>
      <c r="T8" s="202"/>
    </row>
    <row r="9" spans="1:7" ht="12.75" customHeight="1">
      <c r="A9" s="252" t="s">
        <v>413</v>
      </c>
      <c r="B9" s="280">
        <v>47032100</v>
      </c>
      <c r="C9" s="253">
        <v>1442963.1263199993</v>
      </c>
      <c r="D9" s="257">
        <v>1049816.8913299998</v>
      </c>
      <c r="E9" s="253">
        <v>890998.0474699998</v>
      </c>
      <c r="F9" s="254">
        <v>-0.15128242379372886</v>
      </c>
      <c r="G9" s="264">
        <v>0.077570433626639</v>
      </c>
    </row>
    <row r="10" spans="1:7" ht="10.5">
      <c r="A10" s="252" t="s">
        <v>387</v>
      </c>
      <c r="B10" s="280">
        <v>47032900</v>
      </c>
      <c r="C10" s="253">
        <v>1141102.9199899998</v>
      </c>
      <c r="D10" s="257">
        <v>860598.09541</v>
      </c>
      <c r="E10" s="253">
        <v>868986.94918</v>
      </c>
      <c r="F10" s="254">
        <v>0.00974770199323238</v>
      </c>
      <c r="G10" s="264">
        <v>0.07565414386169275</v>
      </c>
    </row>
    <row r="11" spans="1:7" ht="12" customHeight="1">
      <c r="A11" s="252" t="s">
        <v>422</v>
      </c>
      <c r="B11" s="280">
        <v>8081000</v>
      </c>
      <c r="C11" s="253">
        <v>755633.7639199999</v>
      </c>
      <c r="D11" s="257">
        <v>708403.4295699999</v>
      </c>
      <c r="E11" s="253">
        <v>488613.30617999996</v>
      </c>
      <c r="F11" s="254">
        <v>-0.3102612356399973</v>
      </c>
      <c r="G11" s="264">
        <v>0.042538753192278456</v>
      </c>
    </row>
    <row r="12" spans="1:7" ht="10.5">
      <c r="A12" s="252" t="s">
        <v>318</v>
      </c>
      <c r="B12" s="280">
        <v>44071012</v>
      </c>
      <c r="C12" s="253">
        <v>700453.61356</v>
      </c>
      <c r="D12" s="257">
        <v>514968.2202499999</v>
      </c>
      <c r="E12" s="253">
        <v>421078.4568600001</v>
      </c>
      <c r="F12" s="254">
        <v>-0.182321470914107</v>
      </c>
      <c r="G12" s="264">
        <v>0.03665915832499733</v>
      </c>
    </row>
    <row r="13" spans="1:7" ht="12.75" customHeight="1">
      <c r="A13" s="252" t="s">
        <v>419</v>
      </c>
      <c r="B13" s="280">
        <v>8104000</v>
      </c>
      <c r="C13" s="253">
        <v>525956.8717999997</v>
      </c>
      <c r="D13" s="257">
        <v>372402.9459099999</v>
      </c>
      <c r="E13" s="253">
        <v>398251.7410099999</v>
      </c>
      <c r="F13" s="254">
        <v>0.0694108233672431</v>
      </c>
      <c r="G13" s="264">
        <v>0.03467186076381361</v>
      </c>
    </row>
    <row r="14" spans="1:20" ht="12.75" customHeight="1">
      <c r="A14" s="252" t="s">
        <v>356</v>
      </c>
      <c r="B14" s="280">
        <v>8092919</v>
      </c>
      <c r="C14" s="253">
        <v>574287.5014399996</v>
      </c>
      <c r="D14" s="257">
        <v>324910.1443600001</v>
      </c>
      <c r="E14" s="253">
        <v>347977.1347599999</v>
      </c>
      <c r="F14" s="254">
        <v>0.07099498369137294</v>
      </c>
      <c r="G14" s="264">
        <v>0.030294945440267583</v>
      </c>
      <c r="S14" s="10"/>
      <c r="T14" s="101"/>
    </row>
    <row r="15" spans="1:7" ht="12.75" customHeight="1">
      <c r="A15" s="252" t="s">
        <v>389</v>
      </c>
      <c r="B15" s="280">
        <v>44123910</v>
      </c>
      <c r="C15" s="253">
        <v>326960.57018</v>
      </c>
      <c r="D15" s="257">
        <v>219328.1458</v>
      </c>
      <c r="E15" s="253">
        <v>270206.2477899999</v>
      </c>
      <c r="F15" s="254">
        <v>0.23197251681685388</v>
      </c>
      <c r="G15" s="264">
        <v>0.023524199485300316</v>
      </c>
    </row>
    <row r="16" spans="1:19" ht="10.5">
      <c r="A16" s="252" t="s">
        <v>421</v>
      </c>
      <c r="B16" s="280">
        <v>2032900</v>
      </c>
      <c r="C16" s="253">
        <v>387743.94331999996</v>
      </c>
      <c r="D16" s="257">
        <v>281176.20823000005</v>
      </c>
      <c r="E16" s="253">
        <v>235523.60081</v>
      </c>
      <c r="F16" s="254">
        <v>-0.1623629812329518</v>
      </c>
      <c r="G16" s="264">
        <v>0.020504722648962113</v>
      </c>
      <c r="S16" s="5"/>
    </row>
    <row r="17" spans="1:20" ht="12.75" customHeight="1">
      <c r="A17" s="252" t="s">
        <v>418</v>
      </c>
      <c r="B17" s="280">
        <v>22042990</v>
      </c>
      <c r="C17" s="253">
        <v>296815.0923699999</v>
      </c>
      <c r="D17" s="257">
        <v>223221.42984000008</v>
      </c>
      <c r="E17" s="253">
        <v>219569.63928999993</v>
      </c>
      <c r="F17" s="254">
        <v>-0.016359498067088224</v>
      </c>
      <c r="G17" s="264">
        <v>0.019115768187520615</v>
      </c>
      <c r="T17" s="5"/>
    </row>
    <row r="18" spans="1:20" ht="12.75" customHeight="1">
      <c r="A18" s="252" t="s">
        <v>423</v>
      </c>
      <c r="B18" s="280">
        <v>44091020</v>
      </c>
      <c r="C18" s="253">
        <v>285421.1901800001</v>
      </c>
      <c r="D18" s="257">
        <v>211937.97736000005</v>
      </c>
      <c r="E18" s="253">
        <v>208302.96353000004</v>
      </c>
      <c r="F18" s="254">
        <v>-0.01715130943155855</v>
      </c>
      <c r="G18" s="264">
        <v>0.018134889579856373</v>
      </c>
      <c r="T18" s="5"/>
    </row>
    <row r="19" spans="1:20" ht="12.75" customHeight="1">
      <c r="A19" s="252" t="s">
        <v>412</v>
      </c>
      <c r="B19" s="280">
        <v>47031100</v>
      </c>
      <c r="C19" s="253">
        <v>295129.8549299999</v>
      </c>
      <c r="D19" s="257">
        <v>225102.03129999994</v>
      </c>
      <c r="E19" s="253">
        <v>204649.93203999999</v>
      </c>
      <c r="F19" s="254">
        <v>-0.09085701777938582</v>
      </c>
      <c r="G19" s="264">
        <v>0.017816856069529725</v>
      </c>
      <c r="N19" s="5"/>
      <c r="O19" s="5"/>
      <c r="Q19" s="5"/>
      <c r="R19" s="5"/>
      <c r="T19" s="5"/>
    </row>
    <row r="20" spans="1:20" ht="12.75" customHeight="1">
      <c r="A20" s="252" t="s">
        <v>417</v>
      </c>
      <c r="B20" s="280">
        <v>8105090</v>
      </c>
      <c r="C20" s="253">
        <v>170260.2985500001</v>
      </c>
      <c r="D20" s="257">
        <v>166071.5733900001</v>
      </c>
      <c r="E20" s="253">
        <v>196062.19418000005</v>
      </c>
      <c r="F20" s="254">
        <v>0.1805885268490256</v>
      </c>
      <c r="G20" s="264">
        <v>0.017069206227239214</v>
      </c>
      <c r="Q20" s="5"/>
      <c r="T20" s="5"/>
    </row>
    <row r="21" spans="1:20" ht="12.75" customHeight="1">
      <c r="A21" s="252" t="s">
        <v>420</v>
      </c>
      <c r="B21" s="280">
        <v>44012200</v>
      </c>
      <c r="C21" s="253">
        <v>307071.38197000005</v>
      </c>
      <c r="D21" s="257">
        <v>236648.92975</v>
      </c>
      <c r="E21" s="253">
        <v>194481.63195999997</v>
      </c>
      <c r="F21" s="254">
        <v>-0.17818503483005943</v>
      </c>
      <c r="G21" s="264">
        <v>0.016931602225605958</v>
      </c>
      <c r="I21" s="5"/>
      <c r="O21" s="201"/>
      <c r="P21" s="201"/>
      <c r="Q21" s="201"/>
      <c r="R21" s="202"/>
      <c r="S21" s="202"/>
      <c r="T21" s="202"/>
    </row>
    <row r="22" spans="1:9" ht="12.75" customHeight="1">
      <c r="A22" s="252" t="s">
        <v>24</v>
      </c>
      <c r="B22" s="252"/>
      <c r="C22" s="256">
        <v>5910731.789560001</v>
      </c>
      <c r="D22" s="256">
        <v>4606594.270209999</v>
      </c>
      <c r="E22" s="256">
        <v>4286203.0003</v>
      </c>
      <c r="F22" s="254">
        <v>-0.06955057274783456</v>
      </c>
      <c r="G22" s="264">
        <v>0.3731575240699581</v>
      </c>
      <c r="I22" s="5"/>
    </row>
    <row r="23" spans="1:7" ht="12.75" customHeight="1">
      <c r="A23" s="252" t="s">
        <v>22</v>
      </c>
      <c r="B23" s="252"/>
      <c r="C23" s="256">
        <v>16040746</v>
      </c>
      <c r="D23" s="256">
        <v>12473206</v>
      </c>
      <c r="E23" s="256">
        <v>11486310</v>
      </c>
      <c r="F23" s="254">
        <v>-0.0791212780419084</v>
      </c>
      <c r="G23" s="264">
        <v>1</v>
      </c>
    </row>
    <row r="24" spans="1:7" ht="12" thickBot="1">
      <c r="A24" s="265"/>
      <c r="B24" s="265"/>
      <c r="C24" s="266"/>
      <c r="D24" s="266"/>
      <c r="E24" s="266"/>
      <c r="F24" s="265"/>
      <c r="G24" s="265"/>
    </row>
    <row r="25" spans="1:7" ht="33.75" customHeight="1" thickTop="1">
      <c r="A25" s="329" t="s">
        <v>494</v>
      </c>
      <c r="B25" s="329"/>
      <c r="C25" s="329"/>
      <c r="D25" s="329"/>
      <c r="E25" s="329"/>
      <c r="F25" s="329"/>
      <c r="G25" s="329"/>
    </row>
    <row r="50" spans="1:7" ht="15.75" customHeight="1">
      <c r="A50" s="327" t="s">
        <v>161</v>
      </c>
      <c r="B50" s="327"/>
      <c r="C50" s="327"/>
      <c r="D50" s="327"/>
      <c r="E50" s="327"/>
      <c r="F50" s="327"/>
      <c r="G50" s="327"/>
    </row>
    <row r="51" spans="1:7" ht="15.75" customHeight="1">
      <c r="A51" s="328" t="s">
        <v>159</v>
      </c>
      <c r="B51" s="328"/>
      <c r="C51" s="328"/>
      <c r="D51" s="328"/>
      <c r="E51" s="328"/>
      <c r="F51" s="328"/>
      <c r="G51" s="328"/>
    </row>
    <row r="52" spans="1:7" ht="15.75" customHeight="1" thickBot="1">
      <c r="A52" s="328" t="s">
        <v>260</v>
      </c>
      <c r="B52" s="328"/>
      <c r="C52" s="328"/>
      <c r="D52" s="328"/>
      <c r="E52" s="328"/>
      <c r="F52" s="328"/>
      <c r="G52" s="328"/>
    </row>
    <row r="53" spans="1:20" ht="12.75" customHeight="1" thickTop="1">
      <c r="A53" s="330" t="s">
        <v>25</v>
      </c>
      <c r="B53" s="258" t="s">
        <v>95</v>
      </c>
      <c r="C53" s="259">
        <v>2014</v>
      </c>
      <c r="D53" s="326" t="s">
        <v>499</v>
      </c>
      <c r="E53" s="326"/>
      <c r="F53" s="258" t="s">
        <v>152</v>
      </c>
      <c r="G53" s="258" t="s">
        <v>143</v>
      </c>
      <c r="Q53" s="5"/>
      <c r="T53" s="5"/>
    </row>
    <row r="54" spans="1:20" ht="12.75" customHeight="1" thickBot="1">
      <c r="A54" s="331"/>
      <c r="B54" s="260" t="s">
        <v>32</v>
      </c>
      <c r="C54" s="261" t="s">
        <v>142</v>
      </c>
      <c r="D54" s="262">
        <v>2014</v>
      </c>
      <c r="E54" s="262">
        <v>2015</v>
      </c>
      <c r="F54" s="261" t="s">
        <v>500</v>
      </c>
      <c r="G54" s="261">
        <v>2015</v>
      </c>
      <c r="O54" s="5"/>
      <c r="P54" s="5"/>
      <c r="Q54" s="5"/>
      <c r="R54" s="5"/>
      <c r="S54" s="5"/>
      <c r="T54" s="5"/>
    </row>
    <row r="55" spans="3:20" ht="12" thickTop="1">
      <c r="C55" s="256"/>
      <c r="D55" s="256"/>
      <c r="E55" s="256"/>
      <c r="F55" s="256"/>
      <c r="G55" s="256"/>
      <c r="Q55" s="5"/>
      <c r="R55" s="5"/>
      <c r="T55" s="5"/>
    </row>
    <row r="56" spans="1:20" ht="12.75" customHeight="1">
      <c r="A56" s="252" t="s">
        <v>425</v>
      </c>
      <c r="B56" s="280">
        <v>2013000</v>
      </c>
      <c r="C56" s="253">
        <v>802820.1364900001</v>
      </c>
      <c r="D56" s="253">
        <v>596985.5657600001</v>
      </c>
      <c r="E56" s="253">
        <v>569478.07837</v>
      </c>
      <c r="F56" s="254">
        <v>-0.04607730733821241</v>
      </c>
      <c r="G56" s="255">
        <v>0.1474036871675686</v>
      </c>
      <c r="Q56" s="5"/>
      <c r="T56" s="5"/>
    </row>
    <row r="57" spans="1:20" ht="12.75" customHeight="1">
      <c r="A57" s="252" t="s">
        <v>378</v>
      </c>
      <c r="B57" s="280">
        <v>10059020</v>
      </c>
      <c r="C57" s="253">
        <v>308861.57862</v>
      </c>
      <c r="D57" s="253">
        <v>202556.99714</v>
      </c>
      <c r="E57" s="253">
        <v>204275.24535</v>
      </c>
      <c r="F57" s="254">
        <v>0.008482788717550099</v>
      </c>
      <c r="G57" s="255">
        <v>0.052874597820929854</v>
      </c>
      <c r="O57" s="5"/>
      <c r="P57" s="5"/>
      <c r="Q57" s="5"/>
      <c r="R57" s="5"/>
      <c r="S57" s="5"/>
      <c r="T57" s="5"/>
    </row>
    <row r="58" spans="1:20" ht="12.75" customHeight="1">
      <c r="A58" s="252" t="s">
        <v>427</v>
      </c>
      <c r="B58" s="280">
        <v>23040000</v>
      </c>
      <c r="C58" s="253">
        <v>291837.27312</v>
      </c>
      <c r="D58" s="253">
        <v>218406.70560000002</v>
      </c>
      <c r="E58" s="253">
        <v>125706.00815000001</v>
      </c>
      <c r="F58" s="254">
        <v>-0.4244407111738423</v>
      </c>
      <c r="G58" s="255">
        <v>0.03253773903547428</v>
      </c>
      <c r="Q58" s="5"/>
      <c r="R58" s="201"/>
      <c r="S58" s="201"/>
      <c r="T58" s="201"/>
    </row>
    <row r="59" spans="1:20" ht="12.75" customHeight="1">
      <c r="A59" s="252" t="s">
        <v>407</v>
      </c>
      <c r="B59" s="280">
        <v>23099060</v>
      </c>
      <c r="C59" s="253">
        <v>161912.14975</v>
      </c>
      <c r="D59" s="253">
        <v>113542.15623</v>
      </c>
      <c r="E59" s="253">
        <v>119488.16034</v>
      </c>
      <c r="F59" s="254">
        <v>0.05236825076630843</v>
      </c>
      <c r="G59" s="255">
        <v>0.030928311511829894</v>
      </c>
      <c r="O59" s="5"/>
      <c r="Q59" s="5"/>
      <c r="R59" s="5"/>
      <c r="T59" s="5"/>
    </row>
    <row r="60" spans="1:20" ht="12.75" customHeight="1">
      <c r="A60" s="252" t="s">
        <v>3</v>
      </c>
      <c r="B60" s="280">
        <v>17019900</v>
      </c>
      <c r="C60" s="253">
        <v>163035.96190999998</v>
      </c>
      <c r="D60" s="253">
        <v>118400.91530000001</v>
      </c>
      <c r="E60" s="253">
        <v>114308.47862999998</v>
      </c>
      <c r="F60" s="254">
        <v>-0.03456423170066511</v>
      </c>
      <c r="G60" s="255">
        <v>0.02958760286753269</v>
      </c>
      <c r="O60" s="5"/>
      <c r="Q60" s="5"/>
      <c r="R60" s="5"/>
      <c r="T60" s="5"/>
    </row>
    <row r="61" spans="1:20" ht="12.75" customHeight="1">
      <c r="A61" s="252" t="s">
        <v>308</v>
      </c>
      <c r="B61" s="280">
        <v>22030000</v>
      </c>
      <c r="C61" s="253">
        <v>175142.27823</v>
      </c>
      <c r="D61" s="253">
        <v>123631.90347</v>
      </c>
      <c r="E61" s="253">
        <v>106532.02480000001</v>
      </c>
      <c r="F61" s="254">
        <v>-0.1383128318019416</v>
      </c>
      <c r="G61" s="255">
        <v>0.027574745812681142</v>
      </c>
      <c r="Q61" s="5"/>
      <c r="R61" s="5"/>
      <c r="T61" s="5"/>
    </row>
    <row r="62" spans="1:20" ht="12.75" customHeight="1">
      <c r="A62" s="252" t="s">
        <v>406</v>
      </c>
      <c r="B62" s="280">
        <v>23099090</v>
      </c>
      <c r="C62" s="253">
        <v>157890.39539</v>
      </c>
      <c r="D62" s="253">
        <v>124437.1762</v>
      </c>
      <c r="E62" s="253">
        <v>103750.10154999998</v>
      </c>
      <c r="F62" s="254">
        <v>-0.16624513093057494</v>
      </c>
      <c r="G62" s="255">
        <v>0.026854672889697152</v>
      </c>
      <c r="I62" s="5"/>
      <c r="M62" s="5"/>
      <c r="N62" s="5"/>
      <c r="P62" s="5"/>
      <c r="Q62" s="5"/>
      <c r="R62" s="5"/>
      <c r="T62" s="5"/>
    </row>
    <row r="63" spans="1:20" ht="12.75" customHeight="1">
      <c r="A63" s="252" t="s">
        <v>426</v>
      </c>
      <c r="B63" s="280">
        <v>15179000</v>
      </c>
      <c r="C63" s="253">
        <v>159545.34412999998</v>
      </c>
      <c r="D63" s="253">
        <v>124942.84317</v>
      </c>
      <c r="E63" s="253">
        <v>102894.65220000001</v>
      </c>
      <c r="F63" s="254">
        <v>-0.17646621775687243</v>
      </c>
      <c r="G63" s="255">
        <v>0.026633248407940076</v>
      </c>
      <c r="P63" s="201"/>
      <c r="Q63" s="201"/>
      <c r="R63" s="201"/>
      <c r="T63" s="5"/>
    </row>
    <row r="64" spans="1:20" ht="12.75" customHeight="1">
      <c r="A64" s="252" t="s">
        <v>132</v>
      </c>
      <c r="B64" s="280">
        <v>21069090</v>
      </c>
      <c r="C64" s="253">
        <v>132324.8185</v>
      </c>
      <c r="D64" s="253">
        <v>101037.16816000004</v>
      </c>
      <c r="E64" s="253">
        <v>97219.46186</v>
      </c>
      <c r="F64" s="254">
        <v>-0.037785167275813</v>
      </c>
      <c r="G64" s="255">
        <v>0.02516428232607054</v>
      </c>
      <c r="Q64" s="5"/>
      <c r="T64" s="5"/>
    </row>
    <row r="65" spans="1:20" ht="12.75" customHeight="1">
      <c r="A65" s="252" t="s">
        <v>424</v>
      </c>
      <c r="B65" s="280">
        <v>2071400</v>
      </c>
      <c r="C65" s="253">
        <v>119818.35055000002</v>
      </c>
      <c r="D65" s="253">
        <v>84264.30705999999</v>
      </c>
      <c r="E65" s="253">
        <v>86653.30696</v>
      </c>
      <c r="F65" s="254">
        <v>0.028351267379424765</v>
      </c>
      <c r="G65" s="255">
        <v>0.02242933913756076</v>
      </c>
      <c r="Q65" s="5"/>
      <c r="T65" s="5"/>
    </row>
    <row r="66" spans="1:20" ht="12.75" customHeight="1">
      <c r="A66" s="252" t="s">
        <v>89</v>
      </c>
      <c r="B66" s="280">
        <v>15079000</v>
      </c>
      <c r="C66" s="253">
        <v>110611.44556</v>
      </c>
      <c r="D66" s="253">
        <v>81079.02073999999</v>
      </c>
      <c r="E66" s="253">
        <v>76526.74281</v>
      </c>
      <c r="F66" s="254">
        <v>-0.0561461878603345</v>
      </c>
      <c r="G66" s="255">
        <v>0.01980817960439417</v>
      </c>
      <c r="Q66" s="5"/>
      <c r="T66" s="5"/>
    </row>
    <row r="67" spans="1:7" ht="12.75" customHeight="1">
      <c r="A67" s="252" t="s">
        <v>380</v>
      </c>
      <c r="B67" s="280">
        <v>23011000</v>
      </c>
      <c r="C67" s="253">
        <v>91757.62119</v>
      </c>
      <c r="D67" s="253">
        <v>63571.896609999996</v>
      </c>
      <c r="E67" s="253">
        <v>72548.71744000001</v>
      </c>
      <c r="F67" s="254">
        <v>0.14120737792472812</v>
      </c>
      <c r="G67" s="255">
        <v>0.018778507647815097</v>
      </c>
    </row>
    <row r="68" spans="1:19" ht="12.75" customHeight="1">
      <c r="A68" s="252" t="s">
        <v>430</v>
      </c>
      <c r="B68" s="280">
        <v>21061000</v>
      </c>
      <c r="C68" s="253">
        <v>30664.163720000004</v>
      </c>
      <c r="D68" s="253">
        <v>23455.315589999995</v>
      </c>
      <c r="E68" s="253">
        <v>54037.55239000001</v>
      </c>
      <c r="F68" s="254">
        <v>1.3038510048033007</v>
      </c>
      <c r="G68" s="255">
        <v>0.013987078292101423</v>
      </c>
      <c r="O68" s="5"/>
      <c r="P68" s="5"/>
      <c r="R68" s="5"/>
      <c r="S68" s="5"/>
    </row>
    <row r="69" spans="1:20" ht="12.75" customHeight="1">
      <c r="A69" s="252" t="s">
        <v>421</v>
      </c>
      <c r="B69" s="280">
        <v>2032900</v>
      </c>
      <c r="C69" s="253">
        <v>87010.19222</v>
      </c>
      <c r="D69" s="253">
        <v>49180.53911</v>
      </c>
      <c r="E69" s="253">
        <v>53811.86982000001</v>
      </c>
      <c r="F69" s="254">
        <v>0.09416998662095409</v>
      </c>
      <c r="G69" s="255">
        <v>0.0139286626230687</v>
      </c>
      <c r="Q69" s="5"/>
      <c r="T69" s="5"/>
    </row>
    <row r="70" spans="1:20" ht="12.75" customHeight="1">
      <c r="A70" s="252" t="s">
        <v>428</v>
      </c>
      <c r="B70" s="280">
        <v>4069000</v>
      </c>
      <c r="C70" s="253">
        <v>71174.05125</v>
      </c>
      <c r="D70" s="253">
        <v>63518.31883</v>
      </c>
      <c r="E70" s="253">
        <v>49102.28463999999</v>
      </c>
      <c r="F70" s="254">
        <v>-0.22695868617969853</v>
      </c>
      <c r="G70" s="255">
        <v>0.012709633749211507</v>
      </c>
      <c r="Q70" s="5"/>
      <c r="T70" s="5"/>
    </row>
    <row r="71" spans="1:20" ht="12.75" customHeight="1">
      <c r="A71" s="252" t="s">
        <v>24</v>
      </c>
      <c r="B71" s="252"/>
      <c r="C71" s="256">
        <v>2800143.2393699996</v>
      </c>
      <c r="D71" s="256">
        <v>2041632.1710299996</v>
      </c>
      <c r="E71" s="256">
        <v>1927058.3146900001</v>
      </c>
      <c r="F71" s="254">
        <v>-0.05611875535944223</v>
      </c>
      <c r="G71" s="255">
        <v>0.49879971110612414</v>
      </c>
      <c r="Q71" s="5"/>
      <c r="T71" s="5"/>
    </row>
    <row r="72" spans="1:7" ht="12.75" customHeight="1">
      <c r="A72" s="252" t="s">
        <v>22</v>
      </c>
      <c r="B72" s="252"/>
      <c r="C72" s="256">
        <v>5664549</v>
      </c>
      <c r="D72" s="256">
        <v>4130643</v>
      </c>
      <c r="E72" s="256">
        <v>3863391</v>
      </c>
      <c r="F72" s="254">
        <v>-0.0646998542357691</v>
      </c>
      <c r="G72" s="255">
        <v>1</v>
      </c>
    </row>
    <row r="73" spans="1:7" ht="12" thickBot="1">
      <c r="A73" s="267"/>
      <c r="B73" s="267"/>
      <c r="C73" s="268"/>
      <c r="D73" s="268"/>
      <c r="E73" s="268"/>
      <c r="F73" s="267"/>
      <c r="G73" s="267"/>
    </row>
    <row r="74" spans="1:7" ht="12.75" customHeight="1" thickTop="1">
      <c r="A74" s="329" t="s">
        <v>495</v>
      </c>
      <c r="B74" s="329"/>
      <c r="C74" s="329"/>
      <c r="D74" s="329"/>
      <c r="E74" s="329"/>
      <c r="F74" s="329"/>
      <c r="G74" s="329"/>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7"/>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sheetPr codeName="Hoja8"/>
  <dimension ref="A1:Q36"/>
  <sheetViews>
    <sheetView view="pageLayout" zoomScaleSheetLayoutView="100" workbookViewId="0" topLeftCell="A1">
      <selection activeCell="C11" sqref="C11"/>
    </sheetView>
  </sheetViews>
  <sheetFormatPr defaultColWidth="11.421875" defaultRowHeight="12.75"/>
  <cols>
    <col min="1" max="1" width="19.8515625" style="0" bestFit="1" customWidth="1"/>
    <col min="2" max="4" width="8.421875" style="0" customWidth="1"/>
    <col min="5" max="5" width="9.7109375" style="0" bestFit="1" customWidth="1"/>
    <col min="6" max="6" width="2.28125" style="0" customWidth="1"/>
    <col min="7" max="9" width="8.421875" style="0" customWidth="1"/>
    <col min="10" max="10" width="9.7109375" style="0" bestFit="1" customWidth="1"/>
    <col min="11" max="11" width="9.28125" style="0" bestFit="1" customWidth="1"/>
  </cols>
  <sheetData>
    <row r="1" spans="1:15" s="14" customFormat="1" ht="19.5" customHeight="1">
      <c r="A1" s="332" t="s">
        <v>274</v>
      </c>
      <c r="B1" s="332"/>
      <c r="C1" s="332"/>
      <c r="D1" s="332"/>
      <c r="E1" s="332"/>
      <c r="F1" s="332"/>
      <c r="G1" s="332"/>
      <c r="H1" s="332"/>
      <c r="I1" s="332"/>
      <c r="J1" s="332"/>
      <c r="K1" s="332"/>
      <c r="L1" s="91"/>
      <c r="M1" s="91"/>
      <c r="N1" s="91"/>
      <c r="O1" s="91"/>
    </row>
    <row r="2" spans="1:15" s="14" customFormat="1" ht="19.5" customHeight="1">
      <c r="A2" s="333" t="s">
        <v>282</v>
      </c>
      <c r="B2" s="333"/>
      <c r="C2" s="333"/>
      <c r="D2" s="333"/>
      <c r="E2" s="333"/>
      <c r="F2" s="333"/>
      <c r="G2" s="333"/>
      <c r="H2" s="333"/>
      <c r="I2" s="333"/>
      <c r="J2" s="333"/>
      <c r="K2" s="333"/>
      <c r="L2" s="93"/>
      <c r="M2" s="93"/>
      <c r="N2" s="93"/>
      <c r="O2" s="93"/>
    </row>
    <row r="3" spans="1:15" s="20" customFormat="1" ht="12.75">
      <c r="A3" s="17"/>
      <c r="B3" s="334" t="s">
        <v>284</v>
      </c>
      <c r="C3" s="334"/>
      <c r="D3" s="334"/>
      <c r="E3" s="334"/>
      <c r="F3" s="132"/>
      <c r="G3" s="334" t="s">
        <v>283</v>
      </c>
      <c r="H3" s="334"/>
      <c r="I3" s="334"/>
      <c r="J3" s="334"/>
      <c r="K3" s="334"/>
      <c r="L3" s="99"/>
      <c r="M3" s="99"/>
      <c r="N3" s="99"/>
      <c r="O3" s="99"/>
    </row>
    <row r="4" spans="1:15" s="20" customFormat="1" ht="10.5">
      <c r="A4" s="17" t="s">
        <v>287</v>
      </c>
      <c r="B4" s="336">
        <v>2014</v>
      </c>
      <c r="C4" s="335" t="s">
        <v>499</v>
      </c>
      <c r="D4" s="335"/>
      <c r="E4" s="335"/>
      <c r="F4" s="132"/>
      <c r="G4" s="336">
        <v>2014</v>
      </c>
      <c r="H4" s="335" t="s">
        <v>499</v>
      </c>
      <c r="I4" s="335"/>
      <c r="J4" s="335"/>
      <c r="K4" s="335"/>
      <c r="L4" s="99"/>
      <c r="M4" s="99"/>
      <c r="N4" s="99"/>
      <c r="O4" s="99"/>
    </row>
    <row r="5" spans="1:11" s="20" customFormat="1" ht="10.5">
      <c r="A5" s="133"/>
      <c r="B5" s="337"/>
      <c r="C5" s="284">
        <v>2014</v>
      </c>
      <c r="D5" s="284">
        <v>2015</v>
      </c>
      <c r="E5" s="134" t="s">
        <v>408</v>
      </c>
      <c r="F5" s="135"/>
      <c r="G5" s="337"/>
      <c r="H5" s="284">
        <v>2014</v>
      </c>
      <c r="I5" s="284">
        <v>2015</v>
      </c>
      <c r="J5" s="134" t="s">
        <v>510</v>
      </c>
      <c r="K5" s="134" t="s">
        <v>511</v>
      </c>
    </row>
    <row r="7" spans="1:10" ht="12.75">
      <c r="A7" s="17" t="s">
        <v>273</v>
      </c>
      <c r="B7" s="136"/>
      <c r="C7" s="136"/>
      <c r="D7" s="136"/>
      <c r="E7" s="137"/>
      <c r="F7" s="2"/>
      <c r="G7" s="136">
        <v>16040746</v>
      </c>
      <c r="H7" s="136">
        <v>12473206</v>
      </c>
      <c r="I7" s="136">
        <v>11486310</v>
      </c>
      <c r="J7" s="138">
        <v>-0.07912127804190838</v>
      </c>
    </row>
    <row r="9" spans="1:11" s="116" customFormat="1" ht="10.5">
      <c r="A9" s="9" t="s">
        <v>303</v>
      </c>
      <c r="B9" s="126">
        <v>2365293.1122542005</v>
      </c>
      <c r="C9" s="126">
        <v>2143192.8193652006</v>
      </c>
      <c r="D9" s="126">
        <v>2223654.355960201</v>
      </c>
      <c r="E9" s="129">
        <v>0.03754283602855324</v>
      </c>
      <c r="G9" s="126">
        <v>4726436.54599</v>
      </c>
      <c r="H9" s="126">
        <v>3995880.1233600024</v>
      </c>
      <c r="I9" s="126">
        <v>3663749.77591</v>
      </c>
      <c r="J9" s="130">
        <v>-0.08311819604105775</v>
      </c>
      <c r="K9" s="130">
        <v>0.31896664602557306</v>
      </c>
    </row>
    <row r="10" spans="1:17" s="116" customFormat="1" ht="10.5">
      <c r="A10" s="10" t="s">
        <v>80</v>
      </c>
      <c r="B10" s="126">
        <v>4668656.182544</v>
      </c>
      <c r="C10" s="101">
        <v>3444159.358254</v>
      </c>
      <c r="D10" s="101">
        <v>3293355.02898</v>
      </c>
      <c r="E10" s="129">
        <v>-0.04378552604210795</v>
      </c>
      <c r="F10" s="101"/>
      <c r="G10" s="101">
        <v>2879195.901239999</v>
      </c>
      <c r="H10" s="101">
        <v>2135517.0180399995</v>
      </c>
      <c r="I10" s="101">
        <v>1964634.9286899997</v>
      </c>
      <c r="J10" s="130">
        <v>-0.08001907168449407</v>
      </c>
      <c r="K10" s="130">
        <v>0.17104143355786147</v>
      </c>
      <c r="L10" s="15"/>
      <c r="M10" s="15"/>
      <c r="N10" s="15"/>
      <c r="O10" s="14"/>
      <c r="P10" s="14"/>
      <c r="Q10" s="15"/>
    </row>
    <row r="11" spans="1:11" s="116" customFormat="1" ht="10.5">
      <c r="A11" s="116" t="s">
        <v>285</v>
      </c>
      <c r="B11" s="126">
        <v>811181.6065894</v>
      </c>
      <c r="C11" s="126">
        <v>592576.5138294</v>
      </c>
      <c r="D11" s="126">
        <v>645168.4463746</v>
      </c>
      <c r="E11" s="129">
        <v>0.0887512942511608</v>
      </c>
      <c r="G11" s="126">
        <v>1884104.78293</v>
      </c>
      <c r="H11" s="126">
        <v>1382276.51668</v>
      </c>
      <c r="I11" s="126">
        <v>1373967.2788700003</v>
      </c>
      <c r="J11" s="130">
        <v>-0.006011270328137419</v>
      </c>
      <c r="K11" s="130">
        <v>0.11961781275884077</v>
      </c>
    </row>
    <row r="12" spans="1:11" s="116" customFormat="1" ht="10.5">
      <c r="A12" s="9" t="s">
        <v>266</v>
      </c>
      <c r="B12" s="126">
        <v>599028.8512778999</v>
      </c>
      <c r="C12" s="126">
        <v>458306.30661699997</v>
      </c>
      <c r="D12" s="126">
        <v>398184.50346160005</v>
      </c>
      <c r="E12" s="129">
        <v>-0.13118257874125838</v>
      </c>
      <c r="G12" s="126">
        <v>1368384.7771899998</v>
      </c>
      <c r="H12" s="126">
        <v>1044491.8940799998</v>
      </c>
      <c r="I12" s="126">
        <v>894111.81783</v>
      </c>
      <c r="J12" s="130">
        <v>-0.14397438324062461</v>
      </c>
      <c r="K12" s="130">
        <v>0.07784151897606803</v>
      </c>
    </row>
    <row r="13" spans="1:11" s="116" customFormat="1" ht="10.5">
      <c r="A13" s="116" t="s">
        <v>288</v>
      </c>
      <c r="B13" s="144" t="s">
        <v>127</v>
      </c>
      <c r="C13" s="144" t="s">
        <v>127</v>
      </c>
      <c r="D13" s="144" t="s">
        <v>127</v>
      </c>
      <c r="E13" s="144" t="s">
        <v>127</v>
      </c>
      <c r="G13" s="126">
        <v>1196820.03811</v>
      </c>
      <c r="H13" s="126">
        <v>863209.9197500001</v>
      </c>
      <c r="I13" s="126">
        <v>881759.3289099999</v>
      </c>
      <c r="J13" s="130">
        <v>0.021488873952435705</v>
      </c>
      <c r="K13" s="130">
        <v>0.07676610929967935</v>
      </c>
    </row>
    <row r="14" spans="1:11" s="116" customFormat="1" ht="10.5">
      <c r="A14" s="116" t="s">
        <v>70</v>
      </c>
      <c r="B14" s="126">
        <v>262811.0104181</v>
      </c>
      <c r="C14" s="126">
        <v>194224.2289261</v>
      </c>
      <c r="D14" s="126">
        <v>226702.31526300003</v>
      </c>
      <c r="E14" s="129">
        <v>0.16721954061281163</v>
      </c>
      <c r="G14" s="126">
        <v>835434.8538600001</v>
      </c>
      <c r="H14" s="126">
        <v>608305.5881100001</v>
      </c>
      <c r="I14" s="126">
        <v>664482.1121299999</v>
      </c>
      <c r="J14" s="130">
        <v>0.09234918290745897</v>
      </c>
      <c r="K14" s="130">
        <v>0.05784991978537928</v>
      </c>
    </row>
    <row r="15" spans="1:11" s="116" customFormat="1" ht="10.5">
      <c r="A15" s="116" t="s">
        <v>289</v>
      </c>
      <c r="B15" s="144" t="s">
        <v>127</v>
      </c>
      <c r="C15" s="144" t="s">
        <v>127</v>
      </c>
      <c r="D15" s="144" t="s">
        <v>127</v>
      </c>
      <c r="E15" s="145" t="s">
        <v>127</v>
      </c>
      <c r="G15" s="126">
        <v>990055.2269</v>
      </c>
      <c r="H15" s="126">
        <v>727430.1354899998</v>
      </c>
      <c r="I15" s="126">
        <v>625731.80455</v>
      </c>
      <c r="J15" s="130">
        <v>-0.13980494617740213</v>
      </c>
      <c r="K15" s="130">
        <v>0.054476311761566594</v>
      </c>
    </row>
    <row r="16" spans="1:11" s="116" customFormat="1" ht="10.5">
      <c r="A16" s="116" t="s">
        <v>269</v>
      </c>
      <c r="B16" s="126">
        <v>94864.24938939999</v>
      </c>
      <c r="C16" s="126">
        <v>91732.89735649998</v>
      </c>
      <c r="D16" s="126">
        <v>37071.314121799995</v>
      </c>
      <c r="E16" s="129">
        <v>-0.5958776492392868</v>
      </c>
      <c r="G16" s="126">
        <v>496924.6845600001</v>
      </c>
      <c r="H16" s="126">
        <v>471516.62039</v>
      </c>
      <c r="I16" s="126">
        <v>268049.42221</v>
      </c>
      <c r="J16" s="130">
        <v>-0.4315164924869638</v>
      </c>
      <c r="K16" s="130">
        <v>0.023336425902661516</v>
      </c>
    </row>
    <row r="17" spans="1:11" s="116" customFormat="1" ht="10.5">
      <c r="A17" s="116" t="s">
        <v>78</v>
      </c>
      <c r="B17" s="126">
        <v>4130692.68476</v>
      </c>
      <c r="C17" s="126">
        <v>3110865.53284</v>
      </c>
      <c r="D17" s="126">
        <v>2631571.4693</v>
      </c>
      <c r="E17" s="129">
        <v>-0.1540709678641875</v>
      </c>
      <c r="G17" s="126">
        <v>307071.38197</v>
      </c>
      <c r="H17" s="126">
        <v>236648.92975</v>
      </c>
      <c r="I17" s="126">
        <v>194481.63196</v>
      </c>
      <c r="J17" s="130">
        <v>-0.17818503483005932</v>
      </c>
      <c r="K17" s="130">
        <v>0.01693160222560596</v>
      </c>
    </row>
    <row r="18" spans="1:11" s="116" customFormat="1" ht="10.5">
      <c r="A18" s="116" t="s">
        <v>268</v>
      </c>
      <c r="B18" s="126">
        <v>129604.40574429999</v>
      </c>
      <c r="C18" s="126">
        <v>95231.6259445</v>
      </c>
      <c r="D18" s="126">
        <v>109212.2301513</v>
      </c>
      <c r="E18" s="129">
        <v>0.1468063163696034</v>
      </c>
      <c r="G18" s="126">
        <v>200204.28783</v>
      </c>
      <c r="H18" s="126">
        <v>147102.18566999995</v>
      </c>
      <c r="I18" s="126">
        <v>151670.50314</v>
      </c>
      <c r="J18" s="130">
        <v>0.03105540172087129</v>
      </c>
      <c r="K18" s="130">
        <v>0.013204458450102773</v>
      </c>
    </row>
    <row r="19" spans="1:11" s="116" customFormat="1" ht="10.5">
      <c r="A19" s="116" t="s">
        <v>63</v>
      </c>
      <c r="B19" s="126">
        <v>98527.8435515</v>
      </c>
      <c r="C19" s="126">
        <v>68247.2342403</v>
      </c>
      <c r="D19" s="126">
        <v>50464.3189881</v>
      </c>
      <c r="E19" s="129">
        <v>-0.26056609399856356</v>
      </c>
      <c r="G19" s="126">
        <v>299788.25544</v>
      </c>
      <c r="H19" s="126">
        <v>212237.54857</v>
      </c>
      <c r="I19" s="126">
        <v>129547.85983</v>
      </c>
      <c r="J19" s="130">
        <v>-0.3896091398394915</v>
      </c>
      <c r="K19" s="130">
        <v>0.011278457557736123</v>
      </c>
    </row>
    <row r="20" spans="1:11" s="116" customFormat="1" ht="10.5">
      <c r="A20" s="116" t="s">
        <v>267</v>
      </c>
      <c r="B20" s="126">
        <v>50160.800930000005</v>
      </c>
      <c r="C20" s="126">
        <v>47426.471730000005</v>
      </c>
      <c r="D20" s="126">
        <v>36353.32200000001</v>
      </c>
      <c r="E20" s="129">
        <v>-0.23348036077909595</v>
      </c>
      <c r="G20" s="126">
        <v>47946.76551</v>
      </c>
      <c r="H20" s="126">
        <v>41361.36590999999</v>
      </c>
      <c r="I20" s="126">
        <v>41807.868089999996</v>
      </c>
      <c r="J20" s="130">
        <v>0.010795150744575599</v>
      </c>
      <c r="K20" s="130">
        <v>0.0036397997346406283</v>
      </c>
    </row>
    <row r="21" spans="1:11" s="116" customFormat="1" ht="10.5">
      <c r="A21" s="213" t="s">
        <v>272</v>
      </c>
      <c r="B21" s="214">
        <v>7034.099174200001</v>
      </c>
      <c r="C21" s="214">
        <v>6547.0949568000015</v>
      </c>
      <c r="D21" s="214">
        <v>9235.351961700002</v>
      </c>
      <c r="E21" s="129">
        <v>0.41060302663059733</v>
      </c>
      <c r="F21" s="213"/>
      <c r="G21" s="214">
        <v>27487.97941</v>
      </c>
      <c r="H21" s="214">
        <v>25574.529319999998</v>
      </c>
      <c r="I21" s="214">
        <v>36939.35288000001</v>
      </c>
      <c r="J21" s="215">
        <v>0.44438055605240034</v>
      </c>
      <c r="K21" s="215">
        <v>0.0032159460157352546</v>
      </c>
    </row>
    <row r="22" spans="1:17" s="14" customFormat="1" ht="10.5">
      <c r="A22" s="127" t="s">
        <v>270</v>
      </c>
      <c r="B22" s="128">
        <v>124229.50823</v>
      </c>
      <c r="C22" s="128">
        <v>67369.46851000002</v>
      </c>
      <c r="D22" s="128">
        <v>52991.61761</v>
      </c>
      <c r="E22" s="131">
        <v>-0.213417906033589</v>
      </c>
      <c r="F22" s="127"/>
      <c r="G22" s="128">
        <v>40966.25542000001</v>
      </c>
      <c r="H22" s="128">
        <v>23295.40798</v>
      </c>
      <c r="I22" s="128">
        <v>14517.534179999999</v>
      </c>
      <c r="J22" s="131">
        <v>-0.37680704315357527</v>
      </c>
      <c r="K22" s="131">
        <v>0.0012638988656931598</v>
      </c>
      <c r="L22" s="116"/>
      <c r="M22" s="116"/>
      <c r="N22" s="116"/>
      <c r="O22" s="116"/>
      <c r="P22" s="116"/>
      <c r="Q22" s="116"/>
    </row>
    <row r="23" spans="1:17" s="14" customFormat="1" ht="10.5">
      <c r="A23" s="9" t="s">
        <v>485</v>
      </c>
      <c r="B23" s="9"/>
      <c r="C23" s="9"/>
      <c r="D23" s="9"/>
      <c r="E23" s="9"/>
      <c r="F23" s="9"/>
      <c r="G23" s="9"/>
      <c r="H23" s="9"/>
      <c r="I23" s="9"/>
      <c r="J23" s="9"/>
      <c r="K23" s="9"/>
      <c r="L23" s="15"/>
      <c r="M23" s="15"/>
      <c r="N23" s="15"/>
      <c r="Q23" s="15"/>
    </row>
    <row r="24" s="116" customFormat="1" ht="12.75">
      <c r="A24" s="116" t="s">
        <v>286</v>
      </c>
    </row>
    <row r="25" s="116" customFormat="1" ht="10.5"/>
    <row r="26" s="116" customFormat="1" ht="10.5"/>
    <row r="27" s="116" customFormat="1" ht="10.5"/>
    <row r="28" s="116" customFormat="1" ht="10.5"/>
    <row r="29" s="116" customFormat="1" ht="10.5"/>
    <row r="30" s="116" customFormat="1" ht="10.5"/>
    <row r="31" s="116" customFormat="1" ht="10.5"/>
    <row r="32" s="116" customFormat="1" ht="10.5"/>
    <row r="33" s="116" customFormat="1" ht="10.5"/>
    <row r="34" s="116" customFormat="1" ht="10.5"/>
    <row r="35" s="116" customFormat="1" ht="10.5"/>
    <row r="36" spans="9:10" s="116" customFormat="1" ht="10.5">
      <c r="I36" s="130"/>
      <c r="J36" s="130"/>
    </row>
    <row r="37" s="116" customFormat="1" ht="10.5"/>
  </sheetData>
  <sheetProtection/>
  <mergeCells count="8">
    <mergeCell ref="A1:K1"/>
    <mergeCell ref="A2:K2"/>
    <mergeCell ref="B3:E3"/>
    <mergeCell ref="G3:K3"/>
    <mergeCell ref="C4:E4"/>
    <mergeCell ref="H4:K4"/>
    <mergeCell ref="B4:B5"/>
    <mergeCell ref="G4:G5"/>
  </mergeCells>
  <printOptions/>
  <pageMargins left="0.7086614173228347" right="0.7086614173228347" top="0.7480314960629921" bottom="0.7480314960629921" header="0.31496062992125984" footer="0.31496062992125984"/>
  <pageSetup orientation="portrait" scale="8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Usuario de Microsoft Office</cp:lastModifiedBy>
  <cp:lastPrinted>2014-12-17T20:11:22Z</cp:lastPrinted>
  <dcterms:created xsi:type="dcterms:W3CDTF">2004-11-22T15:10:56Z</dcterms:created>
  <dcterms:modified xsi:type="dcterms:W3CDTF">2015-10-08T19:42:23Z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