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worksheets/sheet7.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19.xml" ContentType="application/vnd.openxmlformats-officedocument.drawing+xml"/>
  <Override PartName="/xl/worksheets/sheet9.xml" ContentType="application/vnd.openxmlformats-officedocument.spreadsheetml.worksheet+xml"/>
  <Override PartName="/xl/drawings/drawing2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431" yWindow="270" windowWidth="11340" windowHeight="7710" tabRatio="923" activeTab="0"/>
  </bookViews>
  <sheets>
    <sheet name="Portada " sheetId="1" r:id="rId1"/>
    <sheet name="TitulosGraficos" sheetId="2" state="hidden" r:id="rId2"/>
    <sheet name="balanza" sheetId="3" r:id="rId3"/>
    <sheet name="evolución_comercio" sheetId="4" r:id="rId4"/>
    <sheet name="balanza productos_clase_sector" sheetId="5" r:id="rId5"/>
    <sheet name="zona economica" sheetId="6" r:id="rId6"/>
    <sheet name="prin paises exp e imp" sheetId="7" r:id="rId7"/>
    <sheet name="prin prod exp e imp" sheetId="8" r:id="rId8"/>
    <sheet name="Principales Rubros" sheetId="9" r:id="rId9"/>
    <sheet name="productos" sheetId="10" r:id="rId10"/>
  </sheets>
  <definedNames>
    <definedName name="_xlnm.Print_Area" localSheetId="2">'balanza'!$A$1:$F$42</definedName>
    <definedName name="_xlnm.Print_Area" localSheetId="4">'balanza productos_clase_sector'!$A$1:$F$81</definedName>
    <definedName name="_xlnm.Print_Area" localSheetId="3">'evolución_comercio'!$A$1:$F$73</definedName>
    <definedName name="_xlnm.Print_Area" localSheetId="0">'Portada '!$A$1:$H$132</definedName>
    <definedName name="_xlnm.Print_Area" localSheetId="6">'prin paises exp e imp'!$A$1:$F$95</definedName>
    <definedName name="_xlnm.Print_Area" localSheetId="7">'prin prod exp e imp'!$A$1:$G$98</definedName>
    <definedName name="_xlnm.Print_Area" localSheetId="9">'productos'!$A$1:$J$429</definedName>
    <definedName name="_xlnm.Print_Area" localSheetId="5">'zona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comments8.xml><?xml version="1.0" encoding="utf-8"?>
<comments xmlns="http://schemas.openxmlformats.org/spreadsheetml/2006/main">
  <authors>
    <author>David Cohen Pacini</author>
  </authors>
  <commentList>
    <comment ref="A2" authorId="0">
      <text>
        <r>
          <rPr>
            <b/>
            <sz val="9"/>
            <rFont val="Tahoma"/>
            <family val="2"/>
          </rPr>
          <t>David Cohen Pacini:</t>
        </r>
        <r>
          <rPr>
            <sz val="9"/>
            <rFont val="Tahoma"/>
            <family val="2"/>
          </rPr>
          <t xml:space="preserve">
No aparecen bien los totales de items como Uvas frescas (total), etc...</t>
        </r>
      </text>
    </comment>
  </commentList>
</comments>
</file>

<file path=xl/sharedStrings.xml><?xml version="1.0" encoding="utf-8"?>
<sst xmlns="http://schemas.openxmlformats.org/spreadsheetml/2006/main" count="918" uniqueCount="534">
  <si>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</si>
  <si>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</si>
  <si>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</si>
  <si>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</si>
  <si>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</si>
  <si>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</si>
  <si>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</si>
  <si>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</si>
  <si>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</si>
  <si>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</si>
  <si>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</si>
  <si>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</si>
  <si>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</si>
  <si>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</si>
  <si>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</si>
  <si>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</si>
  <si>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</si>
  <si>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</si>
  <si>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</si>
  <si>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</si>
  <si>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</si>
  <si>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</si>
  <si>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</si>
  <si>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</si>
  <si>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</si>
  <si>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</si>
  <si>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</si>
  <si>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</si>
  <si>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</si>
  <si>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</si>
  <si>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</si>
  <si>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</si>
  <si>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</si>
  <si>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</si>
  <si>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</si>
  <si>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</si>
  <si>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</si>
  <si>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</si>
  <si>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</si>
  <si>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</si>
  <si>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</si>
  <si>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</si>
  <si>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</si>
  <si>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</si>
  <si>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</si>
  <si>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</si>
  <si>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</si>
  <si>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</si>
  <si>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</si>
  <si>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</si>
  <si>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</si>
  <si>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</si>
  <si>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</si>
  <si>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</si>
  <si>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</si>
  <si>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</si>
  <si>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</si>
  <si>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</si>
  <si>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</si>
  <si>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</si>
  <si>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</si>
  <si>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</si>
  <si>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</si>
  <si>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</si>
  <si>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</si>
  <si>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</si>
  <si>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</si>
  <si>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</si>
  <si>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</si>
  <si>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</si>
  <si>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</si>
  <si>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</si>
  <si>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</si>
  <si>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</si>
  <si>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</si>
  <si>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</si>
  <si>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</si>
  <si>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</si>
  <si>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</si>
  <si>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</si>
  <si>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</si>
  <si>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</si>
  <si>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</si>
  <si>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</si>
  <si>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</si>
  <si>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</si>
  <si>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</si>
  <si>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</si>
  <si>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</si>
  <si>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</si>
  <si>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</si>
  <si>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</si>
  <si>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</si>
  <si>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</si>
  <si>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</si>
  <si>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</si>
  <si>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</si>
  <si>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</si>
  <si>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</si>
  <si>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</si>
  <si>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</si>
  <si>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</si>
  <si>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</si>
  <si>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</si>
  <si>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</si>
  <si>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</si>
  <si>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</si>
  <si>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</si>
  <si>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</si>
  <si>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</si>
  <si>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</si>
  <si>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</si>
  <si>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</si>
  <si>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</si>
  <si>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</si>
  <si>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</si>
  <si>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</si>
  <si>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</si>
  <si>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</si>
  <si>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</si>
  <si>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</si>
  <si>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</si>
  <si>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</si>
  <si>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</si>
  <si>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</si>
  <si>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</si>
  <si>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</si>
  <si>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</si>
  <si>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</si>
  <si>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</si>
  <si>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</si>
  <si>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</si>
  <si>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</si>
  <si>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</si>
  <si>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</si>
  <si>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</si>
  <si>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</si>
  <si>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</si>
  <si>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</si>
  <si>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</si>
  <si>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</si>
  <si>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</si>
  <si>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</si>
  <si>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</si>
  <si>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</si>
  <si>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</si>
  <si>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</si>
  <si>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</si>
  <si>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</si>
  <si>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</si>
  <si>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</si>
  <si>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</si>
  <si>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</si>
  <si>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</si>
  <si>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</si>
  <si>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</si>
  <si>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</si>
  <si>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</si>
  <si>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</si>
  <si>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</si>
  <si>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</si>
  <si>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</si>
  <si>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</si>
  <si>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</si>
  <si>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</si>
  <si>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</si>
  <si>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</si>
  <si>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</si>
  <si>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</si>
  <si>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</si>
  <si>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</si>
  <si>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</si>
  <si>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</si>
  <si>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</si>
  <si>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</si>
  <si>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</si>
  <si>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</si>
  <si>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Valor (miles de US$ CIF)</t>
  </si>
  <si>
    <t>Cuadro N° 7</t>
  </si>
  <si>
    <t>Cuadro N° 5</t>
  </si>
  <si>
    <t>Cuadro N° 8</t>
  </si>
  <si>
    <t>Uvas</t>
  </si>
  <si>
    <t>Limones</t>
  </si>
  <si>
    <t>Avellanas con cáscara, frescas o secas</t>
  </si>
  <si>
    <t>Frutos secos</t>
  </si>
  <si>
    <t>Fruta fresca</t>
  </si>
  <si>
    <t>Otros vinos y alcoholes</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</si>
  <si>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</si>
  <si>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</si>
  <si>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</si>
  <si>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</si>
  <si>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</si>
  <si>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</si>
  <si>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</si>
  <si>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</si>
  <si>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</si>
  <si>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</si>
  <si>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</si>
  <si>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</si>
  <si>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</si>
  <si>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</si>
  <si>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</si>
  <si>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</si>
  <si>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</si>
  <si>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</si>
  <si>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</si>
  <si>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</si>
  <si>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</si>
  <si>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</si>
  <si>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</si>
  <si>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</si>
  <si>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</si>
  <si>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</si>
  <si>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</si>
  <si>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</si>
  <si>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</si>
  <si>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</si>
  <si>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</si>
  <si>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Las demás confituras, jaleas y mermeladas, puré y pastas de frutas</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</si>
  <si>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</si>
  <si>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</si>
  <si>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</si>
  <si>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</si>
  <si>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</si>
  <si>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</si>
  <si>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</si>
  <si>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</si>
  <si>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</si>
  <si>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</si>
  <si>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</si>
  <si>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</si>
  <si>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</si>
  <si>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</si>
  <si>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</si>
  <si>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</si>
  <si>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</si>
  <si>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</si>
  <si>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</si>
  <si>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</si>
  <si>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</si>
  <si>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</si>
  <si>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</si>
  <si>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</si>
  <si>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</si>
  <si>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</si>
  <si>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</si>
  <si>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</si>
  <si>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</si>
  <si>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</si>
  <si>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</si>
  <si>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</si>
  <si>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</si>
  <si>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</si>
  <si>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</si>
  <si>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</si>
  <si>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</si>
  <si>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</si>
  <si>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</si>
  <si>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</si>
  <si>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</si>
  <si>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</si>
  <si>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</si>
  <si>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</si>
  <si>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</si>
  <si>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</si>
  <si>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</si>
  <si>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</si>
  <si>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</si>
  <si>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</si>
  <si>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</si>
  <si>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</si>
  <si>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</si>
  <si>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</si>
  <si>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</si>
  <si>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</si>
  <si>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</si>
  <si>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</si>
  <si>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</si>
  <si>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</si>
  <si>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Insumos</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</si>
  <si>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</si>
  <si>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</si>
  <si>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</si>
  <si>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</si>
  <si>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</si>
  <si>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</si>
  <si>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</si>
  <si>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</si>
  <si>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</si>
  <si>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</si>
  <si>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</si>
  <si>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</si>
  <si>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</si>
  <si>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</si>
  <si>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</si>
  <si>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</si>
  <si>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</si>
  <si>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</si>
  <si>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</si>
  <si>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</si>
  <si>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</si>
  <si>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</si>
  <si>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</si>
  <si>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</si>
  <si>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</si>
  <si>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</si>
  <si>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</si>
  <si>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</si>
  <si>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Cerveza de malta</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</si>
  <si>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</si>
  <si>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</si>
  <si>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</si>
  <si>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</si>
  <si>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</si>
  <si>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</si>
  <si>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</si>
  <si>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</si>
  <si>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</si>
  <si>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Madera simplemente aserrada (desde 2007)</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</si>
  <si>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</si>
  <si>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</si>
  <si>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</si>
  <si>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</si>
  <si>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</si>
  <si>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</si>
  <si>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</si>
  <si>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</si>
  <si>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</si>
  <si>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</si>
  <si>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</si>
  <si>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</si>
  <si>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</si>
  <si>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</si>
  <si>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</si>
  <si>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</si>
  <si>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</si>
  <si>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</si>
  <si>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</si>
  <si>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</si>
  <si>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</si>
  <si>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</si>
  <si>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</si>
  <si>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</si>
  <si>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</si>
  <si>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</si>
  <si>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</si>
  <si>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</si>
  <si>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Guatemala</t>
  </si>
  <si>
    <t>Francia</t>
  </si>
  <si>
    <t>Residuos de la industria del almidón y residuos similares</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</si>
  <si>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</si>
  <si>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</si>
  <si>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</si>
  <si>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</si>
  <si>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</si>
  <si>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</si>
  <si>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</si>
  <si>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t>Las demás cerezas dulces frescas (desde 2012)</t>
  </si>
  <si>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</si>
  <si>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</si>
  <si>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</si>
  <si>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</si>
  <si>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</si>
  <si>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</si>
  <si>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</si>
  <si>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</si>
  <si>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</si>
  <si>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</si>
  <si>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</si>
  <si>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</si>
  <si>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</si>
  <si>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</si>
  <si>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</si>
  <si>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</si>
  <si>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</si>
  <si>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</si>
  <si>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</si>
  <si>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</si>
  <si>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</si>
  <si>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Maíz  para consumo (desde 2012)</t>
  </si>
  <si>
    <t>Otros lácteos</t>
  </si>
  <si>
    <t>Harina, polvo y pellets, de carne o despojos; chicharrones, impropios para la alimentación humana</t>
  </si>
  <si>
    <t>Pinot Noir</t>
  </si>
  <si>
    <t>Mezclas de vino tinto</t>
  </si>
  <si>
    <t>Los demás vinos capacidad inferior o igual a 2 lts.</t>
  </si>
  <si>
    <t>Chardonnay</t>
  </si>
  <si>
    <t>Los demás vinos blancos</t>
  </si>
  <si>
    <t>Otros insumos</t>
  </si>
  <si>
    <t>Pasta química de maderas distintas a las coníferas, a la sosa (soda) o al sulfato, excepto para disolver, semiblanqueada o blanqueada</t>
  </si>
  <si>
    <t>Coníferas</t>
  </si>
  <si>
    <t>Las demás maderas contrachapadas, maderas chapadas y maderas estratificadas similar de coníferas (desde 2007)</t>
  </si>
  <si>
    <t>Los demás cocos, excepto secos</t>
  </si>
  <si>
    <t>Avena</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</si>
  <si>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</si>
  <si>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</si>
  <si>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</si>
  <si>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</si>
  <si>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</si>
  <si>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</si>
  <si>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</si>
  <si>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</si>
  <si>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</si>
  <si>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</si>
  <si>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</si>
  <si>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</si>
  <si>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David Cohen Pacini</t>
  </si>
  <si>
    <t>ene - dic</t>
  </si>
  <si>
    <t>Las demás preparaciones de los tipos utilizados para la alimentación de los animales</t>
  </si>
  <si>
    <t>Preparaciones que contengan maíz</t>
  </si>
  <si>
    <t>Var % 13/12</t>
  </si>
  <si>
    <t>Embutidos y productos similares</t>
  </si>
  <si>
    <t>Castañas, frescas o secas, incluso sin cáscara</t>
  </si>
  <si>
    <t>Otros jugos</t>
  </si>
  <si>
    <t>Pasta química de coníferas a la sosa (soda) o al sulfato, excepto para disolver, cruda</t>
  </si>
  <si>
    <t>Pasta química de coníferas a la sosa (soda) o al sulfato, excepto para disolver, semiblanqueada o blanqueada</t>
  </si>
  <si>
    <t>Uvas frescas</t>
  </si>
  <si>
    <t>Maderas en bruto ***</t>
  </si>
  <si>
    <t>** Cifras en Metros Cúbicos</t>
  </si>
  <si>
    <t>Las demás frutas u otros frutos, frescos</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</si>
  <si>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</si>
  <si>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</si>
  <si>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</si>
  <si>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</si>
  <si>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</si>
  <si>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Listones y molduras de madera para muebles de coníferas</t>
  </si>
  <si>
    <t>Trozos y despojos comestibles de gallo o gallina, congelados</t>
  </si>
  <si>
    <t>Carne bovina deshuesada fresca o refrigerada</t>
  </si>
  <si>
    <t>Mezclas de aceites, animales o vegetales y animales con vegetales</t>
  </si>
  <si>
    <t>Tortas y residuos de soja</t>
  </si>
  <si>
    <t>Almendras sin cáscara</t>
  </si>
  <si>
    <t>Concentrados de proteínas y sustancias texturadas</t>
  </si>
  <si>
    <t>Teléfono :(56- 2) 23973000</t>
  </si>
  <si>
    <t>Fax :(56- 2) 23973111</t>
  </si>
  <si>
    <t>Teatinos 40, piso 8. Santiago, Chile</t>
  </si>
  <si>
    <t>GRÁFICO:</t>
  </si>
  <si>
    <t>Las demás semillas</t>
  </si>
  <si>
    <t>Maquinaria (unidades)</t>
  </si>
  <si>
    <t>UE ( 28 )</t>
  </si>
  <si>
    <t>Claudia Carbonell Piccardo</t>
  </si>
  <si>
    <t>Exportaciones de productos orgánicos  *</t>
  </si>
  <si>
    <t>Cuadro N° 21</t>
  </si>
  <si>
    <t>Miel</t>
  </si>
  <si>
    <t>Total orgánicos</t>
  </si>
  <si>
    <t>Aromáticas y medicinales</t>
  </si>
  <si>
    <t>Fruta congelada</t>
  </si>
  <si>
    <t>Fruta seca o deshidratada</t>
  </si>
  <si>
    <t>Café</t>
  </si>
  <si>
    <t>Té</t>
  </si>
  <si>
    <t>Vinos</t>
  </si>
  <si>
    <t>Paltas</t>
  </si>
  <si>
    <t>Hortalizas frescas o refrigeradas</t>
  </si>
  <si>
    <t>Boldo</t>
  </si>
  <si>
    <t>Manzanilla</t>
  </si>
  <si>
    <t>Las demás aromáticas y medicinales</t>
  </si>
  <si>
    <t>Quínoa</t>
  </si>
  <si>
    <t>Aceites</t>
  </si>
  <si>
    <t>Los demás derivados de frutas</t>
  </si>
  <si>
    <t>Los demás derivados de hortalizas</t>
  </si>
  <si>
    <t>Vinos blancos</t>
  </si>
  <si>
    <t>Vinos tintos</t>
  </si>
  <si>
    <t>Gráfico  Nº 4</t>
  </si>
  <si>
    <t>Exportaciones silvoagropecuarias por clase</t>
  </si>
  <si>
    <t>Gráfico  Nº 5</t>
  </si>
  <si>
    <t>Exportaciones silvoagropecuarias por sector</t>
  </si>
  <si>
    <t>Gráfico Nº 6</t>
  </si>
  <si>
    <t>Exportación de productos silvoagropecuarios por zona económica</t>
  </si>
  <si>
    <t>Gráfico N° 7</t>
  </si>
  <si>
    <t>Importación de productos silvoagropecuarios por zona económica</t>
  </si>
  <si>
    <t xml:space="preserve">Gráfico Nº  8 </t>
  </si>
  <si>
    <t>Exportación de productos silvoagropecuarios por país de  destino</t>
  </si>
  <si>
    <t xml:space="preserve">Gráfico Nº 9 </t>
  </si>
  <si>
    <t>Gráfico Nº 10</t>
  </si>
  <si>
    <t>Gráfico N° 11</t>
  </si>
  <si>
    <t>Gráfico  Nº 12</t>
  </si>
  <si>
    <t>Arándanos</t>
  </si>
  <si>
    <t>Directora y Representante Legal</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</si>
  <si>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</si>
  <si>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</si>
  <si>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</si>
  <si>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</si>
  <si>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</si>
  <si>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</si>
  <si>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</si>
  <si>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</si>
  <si>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</si>
  <si>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</si>
  <si>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</si>
  <si>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</si>
  <si>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</si>
  <si>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</si>
  <si>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</si>
  <si>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</si>
  <si>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</si>
  <si>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</si>
  <si>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</si>
  <si>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</si>
  <si>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</si>
  <si>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</si>
  <si>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</si>
  <si>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</si>
  <si>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</si>
  <si>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</si>
  <si>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</si>
  <si>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t>Carne bovina refrigerada</t>
  </si>
  <si>
    <t>Carne bovina congelada</t>
  </si>
  <si>
    <t>Carne ave</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</si>
  <si>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</si>
  <si>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</si>
  <si>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</si>
  <si>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</si>
  <si>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</si>
  <si>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</si>
  <si>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</si>
  <si>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</si>
  <si>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</si>
  <si>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</si>
  <si>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</si>
  <si>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Avance mensual  enero a  octubre  de  2015</t>
  </si>
  <si>
    <t xml:space="preserve">          Noviembre 2015</t>
  </si>
  <si>
    <t>Avance mensual enero - octubre 2015</t>
  </si>
  <si>
    <t>enero - octubre</t>
  </si>
  <si>
    <t>2015-2014</t>
  </si>
  <si>
    <t>ene-oct</t>
  </si>
  <si>
    <t>ene-oct 11</t>
  </si>
  <si>
    <t>ene-oct 12</t>
  </si>
  <si>
    <t>ene-oct 13</t>
  </si>
  <si>
    <t>ene-oct 14</t>
  </si>
  <si>
    <t>ene-oct 15</t>
  </si>
  <si>
    <t>ene-oct 2014</t>
  </si>
  <si>
    <t>ene-oct 2015</t>
  </si>
  <si>
    <t>Var. (%)   2015/2014</t>
  </si>
  <si>
    <t>Var % 15/14</t>
  </si>
  <si>
    <t>Partc. 2015</t>
  </si>
  <si>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</sst>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p_t_a_-;\-* #,##0.00\ _p_t_a_-;_-* &quot;-&quot;??\ _p_t_a_-;_-@_-"/>
    <numFmt numFmtId="165" formatCode="0.0"/>
    <numFmt numFmtId="166" formatCode="0.0%"/>
    <numFmt numFmtId="167" formatCode="#,##0.0"/>
    <numFmt numFmtId="168" formatCode="_-* #,##0\ _p_t_a_-;\-* #,##0\ _p_t_a_-;_-* &quot;-&quot;??\ _p_t_a_-;_-@_-"/>
    <numFmt numFmtId="169" formatCode="00000000"/>
  </numFmts>
  <fonts count="93">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8"/>
      <color indexed="10"/>
      <name val="Arial"/>
      <family val="2"/>
    </font>
    <font>
      <sz val="16"/>
      <color indexed="30"/>
      <name val="Verdana"/>
      <family val="2"/>
    </font>
    <font>
      <sz val="9"/>
      <name val="Tahoma"/>
      <family val="2"/>
    </font>
    <font>
      <b/>
      <sz val="9"/>
      <name val="Tahoma"/>
      <family val="2"/>
    </font>
    <font>
      <i/>
      <sz val="8"/>
      <name val="Arial"/>
      <family val="2"/>
    </font>
    <font>
      <b/>
      <sz val="8"/>
      <name val="Verdana"/>
      <family val="2"/>
    </font>
    <font>
      <i/>
      <sz val="10"/>
      <name val="Arial"/>
      <family val="2"/>
    </font>
    <font>
      <sz val="10"/>
      <color indexed="8"/>
      <name val="Calibri"/>
      <family val="0"/>
    </font>
    <font>
      <b/>
      <sz val="10"/>
      <color indexed="8"/>
      <name val="Calibri"/>
      <family val="0"/>
    </font>
    <font>
      <b/>
      <sz val="10"/>
      <color indexed="8"/>
      <name val="Arial"/>
      <family val="0"/>
    </font>
    <font>
      <sz val="8"/>
      <color indexed="8"/>
      <name val="Calibri"/>
      <family val="0"/>
    </font>
    <font>
      <sz val="7"/>
      <color indexed="8"/>
      <name val="Calibri"/>
      <family val="0"/>
    </font>
    <font>
      <b/>
      <sz val="7"/>
      <color indexed="8"/>
      <name val="Arial"/>
      <family val="0"/>
    </font>
    <font>
      <sz val="1"/>
      <color indexed="8"/>
      <name val="Arial"/>
      <family val="0"/>
    </font>
    <font>
      <b/>
      <sz val="1"/>
      <color indexed="8"/>
      <name val="Arial"/>
      <family val="0"/>
    </font>
    <font>
      <sz val="2.15"/>
      <color indexed="8"/>
      <name val="Arial"/>
      <family val="0"/>
    </font>
    <font>
      <sz val="8"/>
      <color indexed="8"/>
      <name val="Arial"/>
      <family val="0"/>
    </font>
    <font>
      <sz val="9"/>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0"/>
      <color theme="1"/>
      <name val="Arial"/>
      <family val="2"/>
    </font>
    <font>
      <sz val="8"/>
      <color rgb="FFFF0000"/>
      <name val="Arial"/>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thin"/>
    </border>
    <border>
      <left/>
      <right/>
      <top style="thin"/>
      <bottom style="double"/>
    </border>
    <border>
      <left/>
      <right/>
      <top/>
      <bottom style="double">
        <color indexed="55"/>
      </bottom>
    </border>
    <border>
      <left/>
      <right/>
      <top style="thin"/>
      <bottom/>
    </border>
    <border>
      <left/>
      <right/>
      <top style="thin">
        <color theme="1" tint="0.49998000264167786"/>
      </top>
      <bottom/>
    </border>
    <border>
      <left/>
      <right/>
      <top/>
      <bottom style="thin"/>
    </border>
    <border>
      <left/>
      <right/>
      <top style="thin"/>
      <bottom style="thin">
        <color indexed="55"/>
      </bottom>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6" fillId="21" borderId="1" applyNumberFormat="0" applyAlignment="0" applyProtection="0"/>
    <xf numFmtId="0" fontId="67" fillId="22" borderId="2" applyNumberFormat="0" applyAlignment="0" applyProtection="0"/>
    <xf numFmtId="0" fontId="68" fillId="0" borderId="3" applyNumberFormat="0" applyFill="0" applyAlignment="0" applyProtection="0"/>
    <xf numFmtId="0" fontId="69" fillId="0" borderId="4" applyNumberFormat="0" applyFill="0" applyAlignment="0" applyProtection="0"/>
    <xf numFmtId="0" fontId="70" fillId="0" borderId="0" applyNumberFormat="0" applyFill="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71" fillId="29" borderId="1" applyNumberFormat="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31" borderId="0" applyNumberFormat="0" applyBorder="0" applyAlignment="0" applyProtection="0"/>
    <xf numFmtId="0" fontId="0" fillId="0" borderId="0">
      <alignment/>
      <protection/>
    </xf>
    <xf numFmtId="0" fontId="63" fillId="0" borderId="0">
      <alignment/>
      <protection/>
    </xf>
    <xf numFmtId="0" fontId="0"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 fillId="0" borderId="0">
      <alignment/>
      <protection/>
    </xf>
    <xf numFmtId="0" fontId="0" fillId="32" borderId="5" applyNumberFormat="0" applyFont="0" applyAlignment="0" applyProtection="0"/>
    <xf numFmtId="0" fontId="63" fillId="32" borderId="5" applyNumberFormat="0" applyFont="0" applyAlignment="0" applyProtection="0"/>
    <xf numFmtId="0" fontId="63" fillId="32" borderId="5" applyNumberFormat="0" applyFont="0" applyAlignment="0" applyProtection="0"/>
    <xf numFmtId="0" fontId="63" fillId="32" borderId="5" applyNumberFormat="0" applyFont="0" applyAlignment="0" applyProtection="0"/>
    <xf numFmtId="0" fontId="63" fillId="32" borderId="5" applyNumberFormat="0" applyFont="0" applyAlignment="0" applyProtection="0"/>
    <xf numFmtId="0" fontId="63" fillId="32" borderId="5" applyNumberFormat="0" applyFont="0" applyAlignment="0" applyProtection="0"/>
    <xf numFmtId="0" fontId="63" fillId="32" borderId="5" applyNumberFormat="0" applyFont="0" applyAlignment="0" applyProtection="0"/>
    <xf numFmtId="0" fontId="63" fillId="32" borderId="5" applyNumberFormat="0" applyFont="0" applyAlignment="0" applyProtection="0"/>
    <xf numFmtId="0" fontId="63" fillId="32" borderId="5" applyNumberFormat="0" applyFont="0" applyAlignment="0" applyProtection="0"/>
    <xf numFmtId="0" fontId="63" fillId="32" borderId="5" applyNumberFormat="0" applyFont="0" applyAlignment="0" applyProtection="0"/>
    <xf numFmtId="0" fontId="63" fillId="32" borderId="5" applyNumberFormat="0" applyFont="0" applyAlignment="0" applyProtection="0"/>
    <xf numFmtId="0" fontId="63" fillId="32" borderId="5" applyNumberFormat="0" applyFont="0" applyAlignment="0" applyProtection="0"/>
    <xf numFmtId="0" fontId="63" fillId="32" borderId="5" applyNumberFormat="0" applyFont="0" applyAlignment="0" applyProtection="0"/>
    <xf numFmtId="0" fontId="63" fillId="32" borderId="5" applyNumberFormat="0" applyFont="0" applyAlignment="0" applyProtection="0"/>
    <xf numFmtId="0" fontId="63"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5" fillId="21" borderId="6"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7" applyNumberFormat="0" applyFill="0" applyAlignment="0" applyProtection="0"/>
    <xf numFmtId="0" fontId="70" fillId="0" borderId="8" applyNumberFormat="0" applyFill="0" applyAlignment="0" applyProtection="0"/>
    <xf numFmtId="0" fontId="80" fillId="0" borderId="9" applyNumberFormat="0" applyFill="0" applyAlignment="0" applyProtection="0"/>
  </cellStyleXfs>
  <cellXfs count="347">
    <xf numFmtId="0" fontId="0" fillId="0" borderId="0" xfId="0" applyAlignment="1">
      <alignment/>
    </xf>
    <xf numFmtId="0" fontId="0" fillId="0" borderId="0" xfId="0" applyFont="1" applyAlignment="1">
      <alignment/>
    </xf>
    <xf numFmtId="0" fontId="4" fillId="0" borderId="0" xfId="0" applyFont="1" applyAlignment="1">
      <alignment/>
    </xf>
    <xf numFmtId="166" fontId="2" fillId="33" borderId="0" xfId="78"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8" fontId="0" fillId="0" borderId="0" xfId="49" applyNumberFormat="1" applyFont="1" applyAlignment="1">
      <alignment/>
    </xf>
    <xf numFmtId="168" fontId="0" fillId="0" borderId="0" xfId="49" applyNumberFormat="1" applyFont="1" applyBorder="1" applyAlignment="1">
      <alignment/>
    </xf>
    <xf numFmtId="0" fontId="4" fillId="0" borderId="0" xfId="0" applyFont="1" applyFill="1" applyBorder="1" applyAlignment="1">
      <alignment horizontal="left"/>
    </xf>
    <xf numFmtId="166" fontId="4" fillId="0" borderId="0" xfId="78"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78"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8" fontId="0" fillId="0" borderId="0" xfId="49" applyNumberFormat="1" applyFont="1" applyFill="1" applyAlignment="1">
      <alignment/>
    </xf>
    <xf numFmtId="168" fontId="0" fillId="0" borderId="0" xfId="49"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8" fontId="0" fillId="0" borderId="0" xfId="49"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78"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Font="1" applyFill="1" applyBorder="1" applyAlignment="1">
      <alignment horizontal="right"/>
    </xf>
    <xf numFmtId="168" fontId="0" fillId="0" borderId="0" xfId="49"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7"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0" fillId="0" borderId="0" xfId="0" applyNumberFormat="1" applyFont="1" applyFill="1" applyBorder="1" applyAlignment="1">
      <alignment/>
    </xf>
    <xf numFmtId="0" fontId="7"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78"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8"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xf>
    <xf numFmtId="165" fontId="5" fillId="0" borderId="0" xfId="0" applyNumberFormat="1" applyFont="1" applyFill="1" applyAlignment="1">
      <alignment/>
    </xf>
    <xf numFmtId="3" fontId="5" fillId="0" borderId="0" xfId="0" applyNumberFormat="1" applyFont="1" applyFill="1" applyBorder="1" applyAlignment="1">
      <alignmen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8" fillId="0" borderId="0" xfId="0" applyNumberFormat="1" applyFont="1" applyFill="1" applyBorder="1" applyAlignment="1">
      <alignment horizontal="center"/>
    </xf>
    <xf numFmtId="0" fontId="8" fillId="0" borderId="0" xfId="0" applyFont="1" applyFill="1" applyAlignment="1">
      <alignment/>
    </xf>
    <xf numFmtId="0" fontId="8" fillId="0" borderId="0" xfId="0" applyFont="1" applyFill="1" applyAlignment="1">
      <alignment horizontal="center"/>
    </xf>
    <xf numFmtId="1" fontId="8" fillId="0" borderId="0" xfId="0" applyNumberFormat="1" applyFont="1" applyFill="1" applyBorder="1" applyAlignment="1">
      <alignment/>
    </xf>
    <xf numFmtId="3" fontId="8" fillId="0" borderId="0" xfId="0" applyNumberFormat="1" applyFont="1" applyFill="1" applyBorder="1" applyAlignment="1" quotePrefix="1">
      <alignment/>
    </xf>
    <xf numFmtId="3" fontId="8" fillId="0" borderId="0" xfId="0" applyNumberFormat="1" applyFont="1" applyFill="1" applyBorder="1" applyAlignment="1">
      <alignment/>
    </xf>
    <xf numFmtId="0" fontId="5" fillId="0" borderId="0" xfId="0" applyFont="1" applyFill="1" applyAlignment="1">
      <alignment horizontal="right"/>
    </xf>
    <xf numFmtId="0" fontId="2" fillId="0" borderId="0" xfId="0" applyFont="1" applyFill="1" applyBorder="1" applyAlignment="1">
      <alignment vertical="center"/>
    </xf>
    <xf numFmtId="0" fontId="2" fillId="0" borderId="16" xfId="0" applyFont="1" applyFill="1" applyBorder="1" applyAlignment="1">
      <alignment/>
    </xf>
    <xf numFmtId="4" fontId="9"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6" xfId="0" applyNumberFormat="1" applyFont="1" applyFill="1" applyBorder="1" applyAlignment="1">
      <alignment/>
    </xf>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78" applyFont="1" applyFill="1" applyAlignment="1">
      <alignment vertical="center"/>
    </xf>
    <xf numFmtId="0" fontId="2" fillId="0" borderId="0" xfId="0" applyFont="1" applyFill="1" applyBorder="1" applyAlignment="1">
      <alignment vertical="center" wrapText="1"/>
    </xf>
    <xf numFmtId="0" fontId="2" fillId="0" borderId="16" xfId="0" applyFont="1" applyFill="1" applyBorder="1" applyAlignment="1">
      <alignment vertical="center"/>
    </xf>
    <xf numFmtId="3" fontId="2" fillId="0" borderId="16" xfId="0" applyNumberFormat="1" applyFont="1" applyFill="1" applyBorder="1" applyAlignment="1">
      <alignment vertical="center"/>
    </xf>
    <xf numFmtId="0" fontId="0" fillId="0" borderId="11" xfId="0" applyFont="1" applyFill="1" applyBorder="1" applyAlignment="1">
      <alignment/>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78" applyNumberFormat="1" applyFont="1" applyFill="1" applyBorder="1" applyAlignment="1">
      <alignment/>
    </xf>
    <xf numFmtId="166" fontId="2" fillId="34" borderId="11" xfId="78" applyNumberFormat="1" applyFont="1" applyFill="1" applyBorder="1" applyAlignment="1">
      <alignment horizontal="center"/>
    </xf>
    <xf numFmtId="0" fontId="0" fillId="0" borderId="0" xfId="0" applyFont="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0" fontId="4" fillId="0" borderId="13"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Alignment="1">
      <alignment/>
    </xf>
    <xf numFmtId="3" fontId="2" fillId="0" borderId="0" xfId="0" applyNumberFormat="1" applyFont="1" applyAlignment="1">
      <alignment/>
    </xf>
    <xf numFmtId="0" fontId="2" fillId="0" borderId="16" xfId="0" applyFont="1" applyBorder="1" applyAlignment="1">
      <alignment/>
    </xf>
    <xf numFmtId="3" fontId="2" fillId="0" borderId="16" xfId="0" applyNumberFormat="1" applyFont="1" applyBorder="1" applyAlignment="1">
      <alignment/>
    </xf>
    <xf numFmtId="166" fontId="2" fillId="0" borderId="0" xfId="78" applyNumberFormat="1" applyFont="1" applyFill="1" applyBorder="1" applyAlignment="1">
      <alignment/>
    </xf>
    <xf numFmtId="166" fontId="2" fillId="0" borderId="0" xfId="78" applyNumberFormat="1" applyFont="1" applyAlignment="1">
      <alignment/>
    </xf>
    <xf numFmtId="166" fontId="2" fillId="0" borderId="16" xfId="78" applyNumberFormat="1" applyFont="1" applyBorder="1" applyAlignment="1">
      <alignment/>
    </xf>
    <xf numFmtId="0" fontId="3" fillId="0" borderId="0" xfId="0" applyFont="1" applyFill="1" applyBorder="1" applyAlignment="1">
      <alignment horizontal="center"/>
    </xf>
    <xf numFmtId="0" fontId="3" fillId="0" borderId="17" xfId="0" applyFont="1" applyFill="1" applyBorder="1" applyAlignment="1" quotePrefix="1">
      <alignment horizontal="right"/>
    </xf>
    <xf numFmtId="0" fontId="3" fillId="0" borderId="16" xfId="0" applyFont="1" applyFill="1" applyBorder="1" applyAlignment="1">
      <alignment/>
    </xf>
    <xf numFmtId="0" fontId="3" fillId="0" borderId="18" xfId="0" applyFont="1" applyFill="1" applyBorder="1" applyAlignment="1" quotePrefix="1">
      <alignment horizontal="right"/>
    </xf>
    <xf numFmtId="0" fontId="3" fillId="0" borderId="18" xfId="0" applyFont="1" applyFill="1" applyBorder="1" applyAlignment="1">
      <alignment horizontal="center"/>
    </xf>
    <xf numFmtId="0" fontId="3" fillId="0" borderId="16" xfId="0" applyFont="1" applyFill="1" applyBorder="1" applyAlignment="1">
      <alignment horizontal="center"/>
    </xf>
    <xf numFmtId="3" fontId="3" fillId="0" borderId="0" xfId="0" applyNumberFormat="1" applyFont="1" applyAlignment="1">
      <alignment/>
    </xf>
    <xf numFmtId="166" fontId="3" fillId="0" borderId="0" xfId="78" applyNumberFormat="1" applyFont="1" applyFill="1" applyBorder="1" applyAlignment="1">
      <alignment/>
    </xf>
    <xf numFmtId="166" fontId="3" fillId="0" borderId="0" xfId="78" applyNumberFormat="1" applyFont="1" applyAlignment="1">
      <alignment/>
    </xf>
    <xf numFmtId="168" fontId="6" fillId="0" borderId="0" xfId="49"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2" fillId="0" borderId="0" xfId="0" applyFont="1" applyFill="1" applyAlignment="1">
      <alignment horizontal="center" wrapText="1"/>
    </xf>
    <xf numFmtId="4" fontId="12" fillId="0" borderId="0" xfId="0" applyNumberFormat="1" applyFont="1" applyFill="1" applyAlignment="1">
      <alignment horizontal="right"/>
    </xf>
    <xf numFmtId="3" fontId="2" fillId="0" borderId="0" xfId="0" applyNumberFormat="1" applyFont="1" applyAlignment="1">
      <alignment horizontal="right"/>
    </xf>
    <xf numFmtId="166" fontId="2" fillId="0" borderId="0" xfId="78" applyNumberFormat="1" applyFont="1" applyFill="1" applyBorder="1" applyAlignment="1">
      <alignment horizontal="right"/>
    </xf>
    <xf numFmtId="4" fontId="0" fillId="0" borderId="0" xfId="0" applyNumberFormat="1" applyFont="1" applyFill="1" applyAlignment="1">
      <alignment/>
    </xf>
    <xf numFmtId="0" fontId="11" fillId="0" borderId="0" xfId="0" applyFont="1" applyFill="1" applyBorder="1" applyAlignment="1">
      <alignment vertical="center"/>
    </xf>
    <xf numFmtId="168" fontId="11" fillId="0" borderId="0" xfId="49" applyNumberFormat="1" applyFont="1" applyFill="1" applyAlignment="1">
      <alignment vertical="center"/>
    </xf>
    <xf numFmtId="168" fontId="63" fillId="0" borderId="0" xfId="49" applyNumberFormat="1" applyFont="1" applyAlignment="1">
      <alignment/>
    </xf>
    <xf numFmtId="168" fontId="0" fillId="0" borderId="0" xfId="49" applyNumberFormat="1" applyFont="1" applyBorder="1" applyAlignment="1">
      <alignment horizontal="center"/>
    </xf>
    <xf numFmtId="0" fontId="81" fillId="0" borderId="0" xfId="59" applyFont="1">
      <alignment/>
      <protection/>
    </xf>
    <xf numFmtId="0" fontId="82" fillId="0" borderId="0" xfId="59" applyFont="1">
      <alignment/>
      <protection/>
    </xf>
    <xf numFmtId="0" fontId="63" fillId="0" borderId="0" xfId="59">
      <alignment/>
      <protection/>
    </xf>
    <xf numFmtId="0" fontId="83" fillId="0" borderId="0" xfId="59" applyFont="1" applyAlignment="1">
      <alignment horizontal="center"/>
      <protection/>
    </xf>
    <xf numFmtId="17" fontId="83" fillId="0" borderId="0" xfId="59" applyNumberFormat="1" applyFont="1" applyAlignment="1" quotePrefix="1">
      <alignment horizontal="center"/>
      <protection/>
    </xf>
    <xf numFmtId="0" fontId="84" fillId="0" borderId="0" xfId="59" applyFont="1" applyAlignment="1">
      <alignment horizontal="left" indent="15"/>
      <protection/>
    </xf>
    <xf numFmtId="0" fontId="85" fillId="0" borderId="0" xfId="59" applyFont="1" applyAlignment="1">
      <alignment horizontal="center"/>
      <protection/>
    </xf>
    <xf numFmtId="0" fontId="86" fillId="0" borderId="0" xfId="59" applyFont="1" applyAlignment="1">
      <alignment/>
      <protection/>
    </xf>
    <xf numFmtId="0" fontId="87" fillId="0" borderId="0" xfId="59" applyFont="1">
      <alignment/>
      <protection/>
    </xf>
    <xf numFmtId="0" fontId="81" fillId="0" borderId="0" xfId="59" applyFont="1" quotePrefix="1">
      <alignment/>
      <protection/>
    </xf>
    <xf numFmtId="17" fontId="83" fillId="0" borderId="0" xfId="59" applyNumberFormat="1" applyFont="1" applyAlignment="1">
      <alignment horizontal="center"/>
      <protection/>
    </xf>
    <xf numFmtId="0" fontId="88" fillId="0" borderId="0" xfId="59" applyFont="1">
      <alignment/>
      <protection/>
    </xf>
    <xf numFmtId="0" fontId="16" fillId="0" borderId="0" xfId="62" applyFont="1" applyBorder="1" applyProtection="1">
      <alignment/>
      <protection/>
    </xf>
    <xf numFmtId="0" fontId="15" fillId="0" borderId="19" xfId="62" applyFont="1" applyBorder="1" applyAlignment="1" applyProtection="1">
      <alignment horizontal="left"/>
      <protection/>
    </xf>
    <xf numFmtId="0" fontId="15" fillId="0" borderId="19" xfId="62" applyFont="1" applyBorder="1" applyProtection="1">
      <alignment/>
      <protection/>
    </xf>
    <xf numFmtId="0" fontId="15" fillId="0" borderId="19" xfId="62" applyFont="1" applyBorder="1" applyAlignment="1" applyProtection="1">
      <alignment horizontal="center"/>
      <protection/>
    </xf>
    <xf numFmtId="0" fontId="17" fillId="0" borderId="0" xfId="62" applyFont="1" applyBorder="1" applyProtection="1">
      <alignment/>
      <protection/>
    </xf>
    <xf numFmtId="0" fontId="17" fillId="0" borderId="0" xfId="62" applyFont="1" applyBorder="1" applyAlignment="1" applyProtection="1">
      <alignment horizontal="center"/>
      <protection/>
    </xf>
    <xf numFmtId="0" fontId="89" fillId="0" borderId="0" xfId="59" applyFont="1">
      <alignment/>
      <protection/>
    </xf>
    <xf numFmtId="0" fontId="16" fillId="0" borderId="0" xfId="62" applyFont="1" applyBorder="1" applyAlignment="1" applyProtection="1">
      <alignment horizontal="left"/>
      <protection/>
    </xf>
    <xf numFmtId="0" fontId="16" fillId="0" borderId="0" xfId="59" applyFont="1">
      <alignment/>
      <protection/>
    </xf>
    <xf numFmtId="0" fontId="16" fillId="0" borderId="0" xfId="62" applyFont="1" applyBorder="1" applyAlignment="1" applyProtection="1">
      <alignment horizontal="right"/>
      <protection/>
    </xf>
    <xf numFmtId="0" fontId="15" fillId="0" borderId="0" xfId="62" applyFont="1" applyBorder="1" applyAlignment="1" applyProtection="1">
      <alignment horizontal="left"/>
      <protection/>
    </xf>
    <xf numFmtId="0" fontId="17" fillId="0" borderId="0" xfId="62" applyFont="1" applyBorder="1" applyAlignment="1" applyProtection="1">
      <alignment horizontal="right"/>
      <protection/>
    </xf>
    <xf numFmtId="0" fontId="16" fillId="0" borderId="0" xfId="59" applyFont="1" applyBorder="1" applyAlignment="1">
      <alignment horizontal="justify" vertical="center" wrapText="1"/>
      <protection/>
    </xf>
    <xf numFmtId="0" fontId="17" fillId="0" borderId="0" xfId="59" applyFont="1" applyBorder="1" applyAlignment="1">
      <alignment horizontal="justify" vertical="top" wrapText="1"/>
      <protection/>
    </xf>
    <xf numFmtId="0" fontId="12" fillId="0" borderId="0" xfId="59" applyFont="1">
      <alignment/>
      <protection/>
    </xf>
    <xf numFmtId="0" fontId="63" fillId="0" borderId="0" xfId="59" applyBorder="1">
      <alignment/>
      <protection/>
    </xf>
    <xf numFmtId="0" fontId="4" fillId="0" borderId="0" xfId="59" applyFont="1">
      <alignment/>
      <protection/>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8" fontId="90" fillId="0" borderId="0" xfId="49" applyNumberFormat="1" applyFont="1" applyAlignment="1">
      <alignment/>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7" fontId="3" fillId="0" borderId="0" xfId="0" applyNumberFormat="1" applyFont="1" applyFill="1" applyAlignment="1">
      <alignment horizontal="right" vertical="center"/>
    </xf>
    <xf numFmtId="167"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7" fontId="2" fillId="0" borderId="0" xfId="0" applyNumberFormat="1" applyFont="1" applyFill="1" applyBorder="1" applyAlignment="1">
      <alignment horizontal="right" vertical="center"/>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68" fontId="6" fillId="0" borderId="0" xfId="49" applyNumberFormat="1" applyFont="1" applyFill="1" applyAlignment="1">
      <alignment horizontal="right" vertical="center"/>
    </xf>
    <xf numFmtId="167" fontId="6" fillId="0" borderId="0" xfId="0" applyNumberFormat="1" applyFont="1" applyFill="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8" fontId="2" fillId="0" borderId="0" xfId="49" applyNumberFormat="1" applyFont="1" applyFill="1" applyAlignment="1">
      <alignment horizontal="right" vertical="center"/>
    </xf>
    <xf numFmtId="168" fontId="2" fillId="0" borderId="0" xfId="49" applyNumberFormat="1" applyFont="1" applyFill="1" applyAlignment="1">
      <alignment vertical="center"/>
    </xf>
    <xf numFmtId="168" fontId="2" fillId="34" borderId="0" xfId="49" applyNumberFormat="1" applyFont="1" applyFill="1" applyAlignment="1">
      <alignment/>
    </xf>
    <xf numFmtId="168" fontId="91" fillId="34" borderId="0" xfId="49" applyNumberFormat="1" applyFont="1" applyFill="1" applyAlignment="1">
      <alignment/>
    </xf>
    <xf numFmtId="168" fontId="90" fillId="0" borderId="0" xfId="49" applyNumberFormat="1" applyFont="1" applyAlignment="1">
      <alignment horizontal="right"/>
    </xf>
    <xf numFmtId="0" fontId="4" fillId="0" borderId="0" xfId="0" applyFont="1" applyBorder="1" applyAlignment="1">
      <alignment/>
    </xf>
    <xf numFmtId="0" fontId="4" fillId="0" borderId="20" xfId="0" applyFont="1" applyBorder="1" applyAlignment="1">
      <alignment/>
    </xf>
    <xf numFmtId="168" fontId="4" fillId="0" borderId="20" xfId="49" applyNumberFormat="1" applyFont="1" applyBorder="1" applyAlignment="1">
      <alignment horizontal="center"/>
    </xf>
    <xf numFmtId="9" fontId="4" fillId="0" borderId="0" xfId="78" applyFont="1" applyBorder="1" applyAlignment="1">
      <alignment horizontal="center"/>
    </xf>
    <xf numFmtId="168" fontId="4" fillId="0" borderId="0" xfId="49" applyNumberFormat="1" applyFont="1" applyBorder="1" applyAlignment="1">
      <alignment horizontal="center"/>
    </xf>
    <xf numFmtId="0" fontId="4" fillId="0" borderId="13" xfId="0" applyFont="1" applyBorder="1" applyAlignment="1">
      <alignment/>
    </xf>
    <xf numFmtId="168" fontId="4" fillId="0" borderId="13" xfId="49" applyNumberFormat="1" applyFont="1" applyBorder="1" applyAlignment="1">
      <alignment/>
    </xf>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applyAlignment="1">
      <alignment/>
    </xf>
    <xf numFmtId="3" fontId="2" fillId="0" borderId="0" xfId="0" applyNumberFormat="1" applyFont="1" applyBorder="1" applyAlignment="1">
      <alignment/>
    </xf>
    <xf numFmtId="166" fontId="2" fillId="0" borderId="0" xfId="78" applyNumberFormat="1" applyFont="1" applyBorder="1" applyAlignment="1">
      <alignment/>
    </xf>
    <xf numFmtId="3" fontId="0" fillId="35" borderId="0" xfId="0" applyNumberFormat="1" applyFont="1" applyFill="1" applyAlignment="1">
      <alignment/>
    </xf>
    <xf numFmtId="0" fontId="0" fillId="35" borderId="0" xfId="0" applyFont="1" applyFill="1" applyAlignment="1">
      <alignment/>
    </xf>
    <xf numFmtId="17" fontId="0" fillId="35" borderId="0" xfId="0" applyNumberFormat="1" applyFont="1" applyFill="1" applyAlignment="1">
      <alignment/>
    </xf>
    <xf numFmtId="0" fontId="0" fillId="35" borderId="0" xfId="0" applyFont="1" applyFill="1" applyBorder="1" applyAlignment="1">
      <alignment/>
    </xf>
    <xf numFmtId="168" fontId="0" fillId="35" borderId="0" xfId="49" applyNumberFormat="1" applyFont="1" applyFill="1" applyBorder="1" applyAlignment="1">
      <alignment/>
    </xf>
    <xf numFmtId="0" fontId="0" fillId="35" borderId="0" xfId="0" applyFill="1" applyAlignment="1">
      <alignment/>
    </xf>
    <xf numFmtId="3" fontId="2" fillId="0" borderId="0" xfId="0" applyNumberFormat="1" applyFont="1" applyFill="1" applyBorder="1" applyAlignment="1" quotePrefix="1">
      <alignment vertical="center"/>
    </xf>
    <xf numFmtId="167" fontId="2" fillId="0" borderId="0" xfId="0" applyNumberFormat="1" applyFont="1" applyFill="1" applyAlignment="1">
      <alignment horizontal="left" vertical="center"/>
    </xf>
    <xf numFmtId="0" fontId="0" fillId="0" borderId="0" xfId="0" applyFont="1" applyFill="1" applyBorder="1" applyAlignment="1" quotePrefix="1">
      <alignment horizontal="left"/>
    </xf>
    <xf numFmtId="3"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1" fillId="0" borderId="0" xfId="0" applyFont="1" applyFill="1" applyAlignment="1">
      <alignment vertical="center"/>
    </xf>
    <xf numFmtId="3" fontId="2" fillId="0" borderId="0" xfId="55" applyNumberFormat="1" applyFont="1" applyFill="1">
      <alignment/>
      <protection/>
    </xf>
    <xf numFmtId="3" fontId="2" fillId="0" borderId="0" xfId="57" applyNumberFormat="1" applyFont="1" applyFill="1">
      <alignment/>
      <protection/>
    </xf>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8" fontId="0" fillId="0" borderId="0" xfId="49" applyNumberFormat="1" applyFont="1" applyFill="1" applyBorder="1" applyAlignment="1">
      <alignment horizontal="center"/>
    </xf>
    <xf numFmtId="168" fontId="0" fillId="0" borderId="0" xfId="49" applyNumberFormat="1" applyFont="1" applyBorder="1" applyAlignment="1">
      <alignment/>
    </xf>
    <xf numFmtId="168" fontId="0" fillId="0" borderId="0" xfId="49" applyNumberFormat="1" applyFont="1" applyAlignment="1">
      <alignment/>
    </xf>
    <xf numFmtId="3" fontId="0" fillId="0" borderId="0" xfId="0" applyNumberFormat="1" applyFont="1" applyAlignment="1">
      <alignment/>
    </xf>
    <xf numFmtId="168" fontId="90" fillId="0" borderId="0" xfId="49" applyNumberFormat="1" applyFont="1" applyAlignment="1">
      <alignment/>
    </xf>
    <xf numFmtId="0" fontId="3" fillId="33" borderId="11" xfId="0" applyNumberFormat="1" applyFont="1" applyFill="1" applyBorder="1" applyAlignment="1">
      <alignment horizontal="center"/>
    </xf>
    <xf numFmtId="0" fontId="0" fillId="36" borderId="0" xfId="0" applyFont="1" applyFill="1" applyAlignment="1">
      <alignment/>
    </xf>
    <xf numFmtId="0" fontId="3" fillId="0" borderId="0" xfId="0" applyFont="1" applyFill="1" applyAlignment="1">
      <alignment horizontal="left" vertical="center"/>
    </xf>
    <xf numFmtId="3" fontId="0"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0" fillId="0" borderId="0" xfId="0" applyNumberFormat="1" applyFont="1" applyFill="1" applyBorder="1" applyAlignment="1">
      <alignment horizontal="left"/>
    </xf>
    <xf numFmtId="168" fontId="0" fillId="0" borderId="0" xfId="49" applyNumberFormat="1" applyFont="1" applyAlignment="1">
      <alignment/>
    </xf>
    <xf numFmtId="0" fontId="4" fillId="0" borderId="0" xfId="0" applyFont="1" applyFill="1" applyBorder="1" applyAlignment="1">
      <alignment horizontal="center" vertical="center" wrapText="1"/>
    </xf>
    <xf numFmtId="1" fontId="4" fillId="0" borderId="0" xfId="0" applyNumberFormat="1" applyFont="1" applyFill="1" applyBorder="1" applyAlignment="1">
      <alignment/>
    </xf>
    <xf numFmtId="168" fontId="4" fillId="0" borderId="0" xfId="49" applyNumberFormat="1" applyFont="1" applyBorder="1" applyAlignment="1">
      <alignment/>
    </xf>
    <xf numFmtId="0" fontId="0" fillId="36" borderId="0" xfId="0" applyFill="1" applyAlignment="1">
      <alignment/>
    </xf>
    <xf numFmtId="0" fontId="72" fillId="0" borderId="0" xfId="46" applyBorder="1" applyAlignment="1" applyProtection="1">
      <alignment horizontal="center"/>
      <protection/>
    </xf>
    <xf numFmtId="0" fontId="2" fillId="37" borderId="0" xfId="0" applyFont="1" applyFill="1" applyAlignment="1">
      <alignment vertical="center"/>
    </xf>
    <xf numFmtId="3" fontId="2" fillId="37" borderId="0" xfId="0" applyNumberFormat="1" applyFont="1" applyFill="1" applyAlignment="1">
      <alignment vertical="center"/>
    </xf>
    <xf numFmtId="166" fontId="2" fillId="37" borderId="0" xfId="78" applyNumberFormat="1" applyFont="1" applyFill="1" applyBorder="1" applyAlignment="1">
      <alignment/>
    </xf>
    <xf numFmtId="166" fontId="2" fillId="37" borderId="0" xfId="78" applyNumberFormat="1" applyFont="1" applyFill="1" applyAlignment="1">
      <alignment vertical="center"/>
    </xf>
    <xf numFmtId="3" fontId="2" fillId="37" borderId="0" xfId="0" applyNumberFormat="1" applyFont="1" applyFill="1" applyAlignment="1">
      <alignment/>
    </xf>
    <xf numFmtId="3" fontId="2" fillId="37" borderId="0" xfId="0" applyNumberFormat="1" applyFont="1" applyFill="1" applyAlignment="1" quotePrefix="1">
      <alignment horizontal="right"/>
    </xf>
    <xf numFmtId="0" fontId="3" fillId="37" borderId="10" xfId="0" applyFont="1" applyFill="1" applyBorder="1" applyAlignment="1">
      <alignment horizontal="center"/>
    </xf>
    <xf numFmtId="0" fontId="3" fillId="37" borderId="10" xfId="0" applyFont="1" applyFill="1" applyBorder="1" applyAlignment="1" quotePrefix="1">
      <alignment horizontal="center"/>
    </xf>
    <xf numFmtId="0" fontId="3" fillId="37" borderId="11" xfId="0" applyFont="1" applyFill="1" applyBorder="1" applyAlignment="1">
      <alignment horizontal="center"/>
    </xf>
    <xf numFmtId="0" fontId="3" fillId="37" borderId="13" xfId="0" applyFont="1" applyFill="1" applyBorder="1" applyAlignment="1">
      <alignment horizontal="center"/>
    </xf>
    <xf numFmtId="0" fontId="3" fillId="37" borderId="13" xfId="0" applyNumberFormat="1" applyFont="1" applyFill="1" applyBorder="1" applyAlignment="1">
      <alignment horizontal="center"/>
    </xf>
    <xf numFmtId="0" fontId="2" fillId="37" borderId="0" xfId="0" applyFont="1" applyFill="1" applyAlignment="1">
      <alignment/>
    </xf>
    <xf numFmtId="166" fontId="2" fillId="37" borderId="0" xfId="78" applyNumberFormat="1" applyFont="1" applyFill="1" applyAlignment="1">
      <alignment vertical="top"/>
    </xf>
    <xf numFmtId="0" fontId="2" fillId="37" borderId="11" xfId="0" applyFont="1" applyFill="1" applyBorder="1" applyAlignment="1">
      <alignment/>
    </xf>
    <xf numFmtId="3" fontId="2" fillId="37" borderId="11" xfId="0" applyNumberFormat="1" applyFont="1" applyFill="1" applyBorder="1" applyAlignment="1">
      <alignment/>
    </xf>
    <xf numFmtId="0" fontId="2" fillId="37" borderId="21" xfId="0" applyFont="1" applyFill="1" applyBorder="1" applyAlignment="1">
      <alignment/>
    </xf>
    <xf numFmtId="3" fontId="2" fillId="37" borderId="21" xfId="0" applyNumberFormat="1" applyFont="1" applyFill="1" applyBorder="1" applyAlignment="1">
      <alignment/>
    </xf>
    <xf numFmtId="3" fontId="0" fillId="0" borderId="0" xfId="0" applyNumberFormat="1" applyFont="1" applyBorder="1" applyAlignment="1" quotePrefix="1">
      <alignment/>
    </xf>
    <xf numFmtId="0" fontId="4" fillId="0" borderId="11" xfId="0" applyFont="1" applyFill="1" applyBorder="1" applyAlignment="1">
      <alignment horizontal="right"/>
    </xf>
    <xf numFmtId="0" fontId="0" fillId="0" borderId="0" xfId="0" applyFont="1" applyFill="1" applyBorder="1" applyAlignment="1" quotePrefix="1">
      <alignment horizontal="right"/>
    </xf>
    <xf numFmtId="3" fontId="0" fillId="0" borderId="0" xfId="0" applyNumberFormat="1" applyFont="1" applyFill="1" applyBorder="1" applyAlignment="1">
      <alignment/>
    </xf>
    <xf numFmtId="17" fontId="0" fillId="0" borderId="0" xfId="0" applyNumberFormat="1" applyFont="1" applyFill="1" applyBorder="1" applyAlignment="1" quotePrefix="1">
      <alignment horizontal="right"/>
    </xf>
    <xf numFmtId="165" fontId="0" fillId="0" borderId="0" xfId="0" applyNumberFormat="1" applyFont="1" applyFill="1" applyBorder="1" applyAlignment="1">
      <alignment/>
    </xf>
    <xf numFmtId="165" fontId="0" fillId="0" borderId="0" xfId="0" applyNumberFormat="1" applyFont="1" applyFill="1" applyBorder="1" applyAlignment="1">
      <alignment horizontal="right"/>
    </xf>
    <xf numFmtId="167" fontId="0" fillId="0" borderId="0" xfId="0" applyNumberFormat="1" applyFont="1" applyFill="1" applyBorder="1" applyAlignment="1">
      <alignment/>
    </xf>
    <xf numFmtId="167" fontId="0" fillId="0" borderId="0" xfId="0" applyNumberFormat="1" applyFont="1" applyFill="1" applyBorder="1" applyAlignment="1">
      <alignment horizontal="right"/>
    </xf>
    <xf numFmtId="165" fontId="0" fillId="0" borderId="21" xfId="0" applyNumberFormat="1" applyFont="1" applyFill="1" applyBorder="1" applyAlignment="1">
      <alignment horizontal="right"/>
    </xf>
    <xf numFmtId="14" fontId="82" fillId="0" borderId="0" xfId="59" applyNumberFormat="1" applyFont="1">
      <alignment/>
      <protection/>
    </xf>
    <xf numFmtId="169" fontId="2" fillId="37" borderId="0" xfId="0" applyNumberFormat="1" applyFont="1" applyFill="1" applyAlignment="1" quotePrefix="1">
      <alignment horizontal="right"/>
    </xf>
    <xf numFmtId="0" fontId="4" fillId="36" borderId="0" xfId="0" applyFont="1" applyFill="1" applyAlignment="1">
      <alignment horizontal="center" vertical="top" wrapText="1"/>
    </xf>
    <xf numFmtId="0" fontId="0" fillId="36" borderId="0" xfId="0" applyFill="1" applyAlignment="1">
      <alignment vertical="top"/>
    </xf>
    <xf numFmtId="0" fontId="3" fillId="0" borderId="0" xfId="0" applyFont="1" applyFill="1" applyBorder="1" applyAlignment="1" quotePrefix="1">
      <alignment horizontal="right"/>
    </xf>
    <xf numFmtId="0" fontId="3" fillId="0" borderId="0" xfId="0" applyFont="1" applyFill="1" applyBorder="1" applyAlignment="1">
      <alignment horizontal="center"/>
    </xf>
    <xf numFmtId="0" fontId="3" fillId="0" borderId="18" xfId="0" applyFont="1" applyFill="1" applyBorder="1" applyAlignment="1">
      <alignment horizontal="center"/>
    </xf>
    <xf numFmtId="0" fontId="3" fillId="0" borderId="18" xfId="0" applyFont="1" applyFill="1" applyBorder="1" applyAlignment="1" quotePrefix="1">
      <alignment horizontal="center"/>
    </xf>
    <xf numFmtId="4" fontId="50" fillId="0" borderId="0" xfId="0" applyNumberFormat="1" applyFont="1" applyFill="1" applyBorder="1" applyAlignment="1">
      <alignment horizontal="right" wrapText="1"/>
    </xf>
    <xf numFmtId="4" fontId="16" fillId="0" borderId="0" xfId="0" applyNumberFormat="1" applyFont="1" applyFill="1" applyBorder="1" applyAlignment="1">
      <alignment horizontal="right" wrapText="1"/>
    </xf>
    <xf numFmtId="0" fontId="50" fillId="0" borderId="0" xfId="0" applyFont="1" applyFill="1" applyBorder="1" applyAlignment="1">
      <alignment horizontal="right" wrapText="1"/>
    </xf>
    <xf numFmtId="0" fontId="0" fillId="0" borderId="0" xfId="0" applyFont="1" applyFill="1" applyAlignment="1">
      <alignment horizontal="right"/>
    </xf>
    <xf numFmtId="3" fontId="0" fillId="0" borderId="0" xfId="0" applyNumberFormat="1" applyFont="1" applyFill="1" applyAlignment="1">
      <alignment horizontal="right"/>
    </xf>
    <xf numFmtId="3" fontId="0" fillId="0" borderId="0" xfId="0" applyNumberFormat="1" applyFont="1" applyFill="1" applyAlignment="1">
      <alignment/>
    </xf>
    <xf numFmtId="166" fontId="0" fillId="0" borderId="0" xfId="78" applyNumberFormat="1" applyFont="1" applyFill="1" applyBorder="1" applyAlignment="1">
      <alignment/>
    </xf>
    <xf numFmtId="0" fontId="92" fillId="0" borderId="0" xfId="59" applyFont="1" applyAlignment="1">
      <alignment horizontal="left"/>
      <protection/>
    </xf>
    <xf numFmtId="0" fontId="15" fillId="0" borderId="0" xfId="62" applyFont="1" applyBorder="1" applyAlignment="1" applyProtection="1">
      <alignment horizontal="center" vertical="center"/>
      <protection/>
    </xf>
    <xf numFmtId="0" fontId="16" fillId="0" borderId="22" xfId="59"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3" xfId="0" applyFont="1" applyFill="1" applyBorder="1" applyAlignment="1">
      <alignment horizontal="center" vertical="center" wrapText="1"/>
    </xf>
    <xf numFmtId="0" fontId="4" fillId="0" borderId="12"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4" fillId="0" borderId="12" xfId="0" applyNumberFormat="1"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0" xfId="0" applyFont="1" applyFill="1" applyBorder="1" applyAlignment="1" quotePrefix="1">
      <alignment horizontal="center" vertical="center"/>
    </xf>
    <xf numFmtId="0" fontId="4" fillId="0" borderId="11" xfId="0" applyFont="1" applyFill="1" applyBorder="1" applyAlignment="1" quotePrefix="1">
      <alignment horizontal="center" vertical="center"/>
    </xf>
    <xf numFmtId="0" fontId="4" fillId="0" borderId="0" xfId="0" applyNumberFormat="1" applyFont="1" applyFill="1" applyBorder="1" applyAlignment="1">
      <alignment horizontal="center"/>
    </xf>
    <xf numFmtId="0" fontId="8"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7" xfId="0" applyFont="1" applyFill="1" applyBorder="1" applyAlignment="1">
      <alignment vertical="top" wrapText="1"/>
    </xf>
    <xf numFmtId="0" fontId="5" fillId="0" borderId="17"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top"/>
    </xf>
    <xf numFmtId="0" fontId="3" fillId="0" borderId="23" xfId="0" applyFont="1" applyFill="1" applyBorder="1" applyAlignment="1">
      <alignment horizontal="center" vertical="center" wrapText="1"/>
    </xf>
    <xf numFmtId="0" fontId="3" fillId="33" borderId="12" xfId="0" applyNumberFormat="1" applyFont="1" applyFill="1" applyBorder="1" applyAlignment="1">
      <alignment horizontal="center"/>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0" xfId="0" applyFont="1" applyFill="1" applyBorder="1" applyAlignment="1" quotePrefix="1">
      <alignment horizontal="center" vertical="center"/>
    </xf>
    <xf numFmtId="0" fontId="3" fillId="33" borderId="11" xfId="0" applyFont="1" applyFill="1" applyBorder="1" applyAlignment="1" quotePrefix="1">
      <alignment horizontal="center" vertical="center"/>
    </xf>
    <xf numFmtId="0" fontId="3" fillId="37" borderId="12" xfId="0" applyFont="1" applyFill="1" applyBorder="1" applyAlignment="1" quotePrefix="1">
      <alignment horizontal="center"/>
    </xf>
    <xf numFmtId="0" fontId="3" fillId="37" borderId="23"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0" xfId="0" applyFont="1" applyFill="1" applyBorder="1" applyAlignment="1">
      <alignment horizontal="center" vertical="center" wrapText="1"/>
    </xf>
    <xf numFmtId="0" fontId="3" fillId="37"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xf>
    <xf numFmtId="0" fontId="3" fillId="0" borderId="17" xfId="0" applyFont="1" applyFill="1" applyBorder="1" applyAlignment="1">
      <alignment horizontal="center"/>
    </xf>
    <xf numFmtId="0" fontId="3" fillId="36" borderId="22" xfId="0" applyFont="1" applyFill="1" applyBorder="1" applyAlignment="1">
      <alignment horizontal="center" vertical="center" wrapText="1"/>
    </xf>
    <xf numFmtId="0" fontId="3" fillId="0" borderId="25" xfId="0" applyFont="1" applyFill="1" applyBorder="1" applyAlignment="1">
      <alignment horizontal="center"/>
    </xf>
    <xf numFmtId="0" fontId="3" fillId="0" borderId="18" xfId="0" applyFont="1" applyFill="1" applyBorder="1" applyAlignment="1">
      <alignment horizontal="center"/>
    </xf>
    <xf numFmtId="0" fontId="3" fillId="0" borderId="17" xfId="0" applyFont="1" applyFill="1" applyBorder="1" applyAlignment="1" quotePrefix="1">
      <alignment horizontal="center" vertical="center"/>
    </xf>
    <xf numFmtId="0" fontId="0" fillId="0" borderId="16" xfId="0" applyFont="1" applyBorder="1" applyAlignment="1">
      <alignment horizontal="center" vertical="center"/>
    </xf>
    <xf numFmtId="0" fontId="3" fillId="0" borderId="16" xfId="0" applyFont="1" applyFill="1" applyBorder="1" applyAlignment="1" quotePrefix="1">
      <alignment horizontal="center" vertical="center"/>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Millares 12" xfId="51"/>
    <cellStyle name="Currency" xfId="52"/>
    <cellStyle name="Currency [0]" xfId="53"/>
    <cellStyle name="Neutral" xfId="54"/>
    <cellStyle name="Normal 2" xfId="55"/>
    <cellStyle name="Normal 2 2" xfId="56"/>
    <cellStyle name="Normal 3" xfId="57"/>
    <cellStyle name="Normal 3 2" xfId="58"/>
    <cellStyle name="Normal 4" xfId="59"/>
    <cellStyle name="Normal 4 2" xfId="60"/>
    <cellStyle name="Normal 5 2" xfId="61"/>
    <cellStyle name="Normal_indice" xfId="62"/>
    <cellStyle name="Notas" xfId="63"/>
    <cellStyle name="Notas 10" xfId="64"/>
    <cellStyle name="Notas 11" xfId="65"/>
    <cellStyle name="Notas 12" xfId="66"/>
    <cellStyle name="Notas 13" xfId="67"/>
    <cellStyle name="Notas 14" xfId="68"/>
    <cellStyle name="Notas 15" xfId="69"/>
    <cellStyle name="Notas 2" xfId="70"/>
    <cellStyle name="Notas 3" xfId="71"/>
    <cellStyle name="Notas 4" xfId="72"/>
    <cellStyle name="Notas 5" xfId="73"/>
    <cellStyle name="Notas 6" xfId="74"/>
    <cellStyle name="Notas 7" xfId="75"/>
    <cellStyle name="Notas 8" xfId="76"/>
    <cellStyle name="Notas 9" xfId="77"/>
    <cellStyle name="Percent" xfId="78"/>
    <cellStyle name="Porcentual 2" xfId="79"/>
    <cellStyle name="Porcentual_Productos Sice" xfId="80"/>
    <cellStyle name="Salida" xfId="81"/>
    <cellStyle name="Texto de advertencia" xfId="82"/>
    <cellStyle name="Texto explicativo" xfId="83"/>
    <cellStyle name="Título" xfId="84"/>
    <cellStyle name="Título 2" xfId="85"/>
    <cellStyle name="Título 3" xfId="86"/>
    <cellStyle name="Total"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23"/>
          <c:y val="0.17475"/>
          <c:w val="0.81375"/>
          <c:h val="0.8227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40459343"/>
        <c:axId val="28589768"/>
      </c:lineChart>
      <c:catAx>
        <c:axId val="40459343"/>
        <c:scaling>
          <c:orientation val="minMax"/>
        </c:scaling>
        <c:axPos val="b"/>
        <c:delete val="0"/>
        <c:numFmt formatCode="General" sourceLinked="1"/>
        <c:majorTickMark val="none"/>
        <c:minorTickMark val="none"/>
        <c:tickLblPos val="nextTo"/>
        <c:spPr>
          <a:ln w="3175">
            <a:solidFill>
              <a:srgbClr val="808080"/>
            </a:solidFill>
          </a:ln>
        </c:spPr>
        <c:crossAx val="28589768"/>
        <c:crosses val="autoZero"/>
        <c:auto val="1"/>
        <c:lblOffset val="100"/>
        <c:tickLblSkip val="1"/>
        <c:noMultiLvlLbl val="0"/>
      </c:catAx>
      <c:valAx>
        <c:axId val="2858976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0459343"/>
        <c:crossesAt val="1"/>
        <c:crossBetween val="between"/>
        <c:dispUnits>
          <c:builtInUnit val="thousands"/>
          <c:dispUnitsLbl>
            <c:layout>
              <c:manualLayout>
                <c:xMode val="edge"/>
                <c:yMode val="edge"/>
                <c:x val="-0.01025"/>
                <c:y val="0.049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275"/>
          <c:y val="0.42125"/>
          <c:w val="0.1705"/>
          <c:h val="0.245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TitulosGraficos!$F$4</c:f>
        </c:strRef>
      </c:tx>
      <c:layout>
        <c:manualLayout>
          <c:xMode val="factor"/>
          <c:yMode val="factor"/>
          <c:x val="-0.00325"/>
          <c:y val="-0.010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425"/>
          <c:y val="0.20075"/>
          <c:w val="0.97775"/>
          <c:h val="0.81"/>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582647"/>
        <c:axId val="5243824"/>
      </c:barChart>
      <c:catAx>
        <c:axId val="58264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243824"/>
        <c:crosses val="autoZero"/>
        <c:auto val="1"/>
        <c:lblOffset val="100"/>
        <c:tickLblSkip val="1"/>
        <c:noMultiLvlLbl val="0"/>
      </c:catAx>
      <c:valAx>
        <c:axId val="524382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264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TitulosGraficos!$H$4</c:f>
        </c:strRef>
      </c:tx>
      <c:layout>
        <c:manualLayout>
          <c:xMode val="factor"/>
          <c:yMode val="factor"/>
          <c:x val="-0.0025"/>
          <c:y val="-0.012"/>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45"/>
          <c:y val="0.211"/>
          <c:w val="0.993"/>
          <c:h val="0.7927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47194417"/>
        <c:axId val="22096570"/>
      </c:barChart>
      <c:catAx>
        <c:axId val="47194417"/>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2096570"/>
        <c:crosses val="autoZero"/>
        <c:auto val="1"/>
        <c:lblOffset val="100"/>
        <c:tickLblSkip val="1"/>
        <c:noMultiLvlLbl val="0"/>
      </c:catAx>
      <c:valAx>
        <c:axId val="22096570"/>
        <c:scaling>
          <c:orientation val="minMax"/>
          <c:max val="12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194417"/>
        <c:crossesAt val="1"/>
        <c:crossBetween val="between"/>
        <c:dispUnits/>
        <c:majorUnit val="25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TitulosGraficos!$I$4</c:f>
        </c:strRef>
      </c:tx>
      <c:layout>
        <c:manualLayout>
          <c:xMode val="factor"/>
          <c:yMode val="factor"/>
          <c:x val="-0.00125"/>
          <c:y val="-0.009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11"/>
          <c:y val="0.218"/>
          <c:w val="0.9985"/>
          <c:h val="0.789"/>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64651403"/>
        <c:axId val="44991716"/>
      </c:barChart>
      <c:catAx>
        <c:axId val="6465140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4991716"/>
        <c:crossesAt val="0"/>
        <c:auto val="1"/>
        <c:lblOffset val="100"/>
        <c:tickLblSkip val="1"/>
        <c:noMultiLvlLbl val="0"/>
      </c:catAx>
      <c:valAx>
        <c:axId val="44991716"/>
        <c:scaling>
          <c:orientation val="minMax"/>
          <c:max val="7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4651403"/>
        <c:crossesAt val="1"/>
        <c:crossBetween val="between"/>
        <c:dispUnits/>
        <c:majorUnit val="100000"/>
        <c:minorUnit val="14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TitulosGraficos!$J$4</c:f>
        </c:strRef>
      </c:tx>
      <c:layout>
        <c:manualLayout>
          <c:xMode val="factor"/>
          <c:yMode val="factor"/>
          <c:x val="-0.00175"/>
          <c:y val="-0.015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075"/>
          <c:y val="0.17975"/>
          <c:w val="0.97025"/>
          <c:h val="0.8257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2272261"/>
        <c:axId val="20450350"/>
      </c:barChart>
      <c:catAx>
        <c:axId val="2272261"/>
        <c:scaling>
          <c:orientation val="minMax"/>
        </c:scaling>
        <c:axPos val="l"/>
        <c:delete val="0"/>
        <c:numFmt formatCode="General" sourceLinked="1"/>
        <c:majorTickMark val="out"/>
        <c:minorTickMark val="none"/>
        <c:tickLblPos val="nextTo"/>
        <c:spPr>
          <a:ln w="3175">
            <a:solidFill>
              <a:srgbClr val="808080"/>
            </a:solidFill>
          </a:ln>
        </c:spPr>
        <c:crossAx val="20450350"/>
        <c:crosses val="autoZero"/>
        <c:auto val="1"/>
        <c:lblOffset val="100"/>
        <c:tickLblSkip val="1"/>
        <c:noMultiLvlLbl val="0"/>
      </c:catAx>
      <c:valAx>
        <c:axId val="20450350"/>
        <c:scaling>
          <c:orientation val="minMax"/>
          <c:max val="40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272261"/>
        <c:crossesAt val="1"/>
        <c:crossBetween val="between"/>
        <c:dispUnits>
          <c:builtInUnit val="thousands"/>
        </c:dispUnits>
        <c:majorUnit val="5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5"/>
          <c:y val="-0.00975"/>
        </c:manualLayout>
      </c:layout>
      <c:spPr>
        <a:noFill/>
        <a:ln w="3175">
          <a:noFill/>
        </a:ln>
      </c:spPr>
    </c:title>
    <c:plotArea>
      <c:layout>
        <c:manualLayout>
          <c:xMode val="edge"/>
          <c:yMode val="edge"/>
          <c:x val="0.037"/>
          <c:y val="0.1805"/>
          <c:w val="0.80175"/>
          <c:h val="0.82"/>
        </c:manualLayout>
      </c:layout>
      <c:lineChart>
        <c:grouping val="standard"/>
        <c:varyColors val="0"/>
        <c:ser>
          <c:idx val="0"/>
          <c:order val="0"/>
          <c:tx>
            <c:strRef>
              <c:f>evolución_comercio!$R$2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evolución_comercio!$Q$3:$Q$7</c:f>
              <c:strCache/>
            </c:strRef>
          </c:cat>
          <c:val>
            <c:numRef>
              <c:f>evolución_comercio!$R$3:$R$7</c:f>
              <c:numCache/>
            </c:numRef>
          </c:val>
          <c:smooth val="0"/>
        </c:ser>
        <c:ser>
          <c:idx val="1"/>
          <c:order val="1"/>
          <c:tx>
            <c:strRef>
              <c:f>evolución_comercio!$S$2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evolución_comercio!$Q$3:$Q$7</c:f>
              <c:strCache/>
            </c:strRef>
          </c:cat>
          <c:val>
            <c:numRef>
              <c:f>evolución_comercio!$S$3:$S$7</c:f>
              <c:numCache/>
            </c:numRef>
          </c:val>
          <c:smooth val="0"/>
        </c:ser>
        <c:ser>
          <c:idx val="2"/>
          <c:order val="2"/>
          <c:tx>
            <c:strRef>
              <c:f>evolución_comercio!$T$2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evolución_comercio!$Q$3:$Q$7</c:f>
              <c:strCache/>
            </c:strRef>
          </c:cat>
          <c:val>
            <c:numRef>
              <c:f>evolución_comercio!$T$3:$T$7</c:f>
              <c:numCache/>
            </c:numRef>
          </c:val>
          <c:smooth val="0"/>
        </c:ser>
        <c:ser>
          <c:idx val="3"/>
          <c:order val="3"/>
          <c:tx>
            <c:strRef>
              <c:f>evolución_comercio!$U$2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evolución_comercio!$Q$3:$Q$7</c:f>
              <c:strCache/>
            </c:strRef>
          </c:cat>
          <c:val>
            <c:numRef>
              <c:f>evolución_comercio!$U$3:$U$7</c:f>
              <c:numCache/>
            </c:numRef>
          </c:val>
          <c:smooth val="0"/>
        </c:ser>
        <c:marker val="1"/>
        <c:axId val="55981321"/>
        <c:axId val="34069842"/>
      </c:lineChart>
      <c:catAx>
        <c:axId val="5598132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4069842"/>
        <c:crosses val="autoZero"/>
        <c:auto val="1"/>
        <c:lblOffset val="100"/>
        <c:tickLblSkip val="1"/>
        <c:noMultiLvlLbl val="0"/>
      </c:catAx>
      <c:valAx>
        <c:axId val="34069842"/>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29"/>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5981321"/>
        <c:crossesAt val="1"/>
        <c:crossBetween val="between"/>
        <c:dispUnits>
          <c:builtInUnit val="thousands"/>
        </c:dispUnits>
      </c:valAx>
      <c:spPr>
        <a:solidFill>
          <a:srgbClr val="FFFFFF"/>
        </a:solidFill>
        <a:ln w="3175">
          <a:noFill/>
        </a:ln>
      </c:spPr>
    </c:plotArea>
    <c:legend>
      <c:legendPos val="r"/>
      <c:layout>
        <c:manualLayout>
          <c:xMode val="edge"/>
          <c:yMode val="edge"/>
          <c:x val="0.8625"/>
          <c:y val="0.47075"/>
          <c:w val="0.12775"/>
          <c:h val="0.23375"/>
        </c:manualLayout>
      </c:layout>
      <c:overlay val="0"/>
      <c:spPr>
        <a:noFill/>
        <a:ln w="3175">
          <a:noFill/>
        </a:ln>
      </c:spPr>
      <c:txPr>
        <a:bodyPr vert="horz" rot="0"/>
        <a:lstStyle/>
        <a:p>
          <a:pPr>
            <a:defRPr lang="en-US" cap="none" sz="7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3175"/>
          <c:y val="0.18675"/>
          <c:w val="0.80875"/>
          <c:h val="0.814"/>
        </c:manualLayout>
      </c:layout>
      <c:lineChart>
        <c:grouping val="standard"/>
        <c:varyColors val="0"/>
        <c:ser>
          <c:idx val="0"/>
          <c:order val="0"/>
          <c:tx>
            <c:strRef>
              <c:f>evolución_comercio!$R$11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evolución_comercio!$Q$12:$Q$16</c:f>
              <c:strCache/>
            </c:strRef>
          </c:cat>
          <c:val>
            <c:numRef>
              <c:f>evolución_comercio!$R$12:$R$16</c:f>
              <c:numCache/>
            </c:numRef>
          </c:val>
          <c:smooth val="0"/>
        </c:ser>
        <c:ser>
          <c:idx val="1"/>
          <c:order val="1"/>
          <c:tx>
            <c:strRef>
              <c:f>evolución_comercio!$S$11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evolución_comercio!$Q$12:$Q$16</c:f>
              <c:strCache/>
            </c:strRef>
          </c:cat>
          <c:val>
            <c:numRef>
              <c:f>evolución_comercio!$S$12:$S$16</c:f>
              <c:numCache/>
            </c:numRef>
          </c:val>
          <c:smooth val="0"/>
        </c:ser>
        <c:ser>
          <c:idx val="2"/>
          <c:order val="2"/>
          <c:tx>
            <c:strRef>
              <c:f>evolución_comercio!$T$11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evolución_comercio!$Q$12:$Q$16</c:f>
              <c:strCache/>
            </c:strRef>
          </c:cat>
          <c:val>
            <c:numRef>
              <c:f>evolución_comercio!$T$12:$T$16</c:f>
              <c:numCache/>
            </c:numRef>
          </c:val>
          <c:smooth val="0"/>
        </c:ser>
        <c:ser>
          <c:idx val="3"/>
          <c:order val="3"/>
          <c:tx>
            <c:strRef>
              <c:f>evolución_comercio!$U$11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evolución_comercio!$Q$12:$Q$16</c:f>
              <c:strCache/>
            </c:strRef>
          </c:cat>
          <c:val>
            <c:numRef>
              <c:f>evolución_comercio!$U$12:$U$16</c:f>
              <c:numCache/>
            </c:numRef>
          </c:val>
          <c:smooth val="0"/>
        </c:ser>
        <c:marker val="1"/>
        <c:axId val="38193123"/>
        <c:axId val="8193788"/>
      </c:lineChart>
      <c:catAx>
        <c:axId val="38193123"/>
        <c:scaling>
          <c:orientation val="minMax"/>
        </c:scaling>
        <c:axPos val="b"/>
        <c:delete val="0"/>
        <c:numFmt formatCode="General" sourceLinked="1"/>
        <c:majorTickMark val="out"/>
        <c:minorTickMark val="none"/>
        <c:tickLblPos val="nextTo"/>
        <c:spPr>
          <a:ln w="3175">
            <a:solidFill>
              <a:srgbClr val="808080"/>
            </a:solidFill>
          </a:ln>
        </c:spPr>
        <c:crossAx val="8193788"/>
        <c:crosses val="autoZero"/>
        <c:auto val="1"/>
        <c:lblOffset val="100"/>
        <c:tickLblSkip val="1"/>
        <c:noMultiLvlLbl val="0"/>
      </c:catAx>
      <c:valAx>
        <c:axId val="819378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193123"/>
        <c:crossesAt val="1"/>
        <c:crossBetween val="between"/>
        <c:dispUnits>
          <c:builtInUnit val="thousands"/>
          <c:dispUnitsLbl>
            <c:layout>
              <c:manualLayout>
                <c:xMode val="edge"/>
                <c:yMode val="edge"/>
                <c:x val="-0.0125"/>
                <c:y val="0.041"/>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6675"/>
          <c:y val="0.4555"/>
          <c:w val="0.12525"/>
          <c:h val="0.274"/>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TitulosGraficos!$B$4</c:f>
        </c:strRef>
      </c:tx>
      <c:layout>
        <c:manualLayout>
          <c:xMode val="factor"/>
          <c:yMode val="factor"/>
          <c:x val="-0.00175"/>
          <c:y val="-0.012"/>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5125"/>
          <c:y val="0.22425"/>
          <c:w val="0.4915"/>
          <c:h val="0.695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TitulosGraficos!$C$4</c:f>
        </c:strRef>
      </c:tx>
      <c:layout>
        <c:manualLayout>
          <c:xMode val="factor"/>
          <c:yMode val="factor"/>
          <c:x val="-0.00175"/>
          <c:y val="-0.012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935"/>
          <c:y val="0.26625"/>
          <c:w val="0.43975"/>
          <c:h val="0.628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TitulosGraficos!$D$4</c:f>
        </c:strRef>
      </c:tx>
      <c:layout>
        <c:manualLayout>
          <c:xMode val="factor"/>
          <c:yMode val="factor"/>
          <c:x val="-0.002"/>
          <c:y val="-0.011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5725"/>
          <c:y val="0.255"/>
          <c:w val="0.47925"/>
          <c:h val="0.66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TitulosGraficos!$E$4</c:f>
        </c:strRef>
      </c:tx>
      <c:layout>
        <c:manualLayout>
          <c:xMode val="factor"/>
          <c:yMode val="factor"/>
          <c:x val="-0.002"/>
          <c:y val="-0.012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825"/>
          <c:y val="0.269"/>
          <c:w val="0.4305"/>
          <c:h val="0.642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numFmt formatCode="General" sourceLinked="1"/>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TitulosGraficos!$G$4</c:f>
        </c:strRef>
      </c:tx>
      <c:layout>
        <c:manualLayout>
          <c:xMode val="factor"/>
          <c:yMode val="factor"/>
          <c:x val="-0.00175"/>
          <c:y val="-0.0097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425"/>
          <c:y val="0.195"/>
          <c:w val="0.9775"/>
          <c:h val="0.815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6635229"/>
        <c:axId val="59717062"/>
      </c:barChart>
      <c:catAx>
        <c:axId val="6635229"/>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9717062"/>
        <c:crosses val="autoZero"/>
        <c:auto val="1"/>
        <c:lblOffset val="100"/>
        <c:tickLblSkip val="1"/>
        <c:noMultiLvlLbl val="0"/>
      </c:catAx>
      <c:valAx>
        <c:axId val="5971706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3522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5.png" /></Relationships>
</file>

<file path=xl/drawings/_rels/drawing12.xml.rels><?xml version="1.0" encoding="utf-8" standalone="yes"?><Relationships xmlns="http://schemas.openxmlformats.org/package/2006/relationships"><Relationship Id="rId1" Type="http://schemas.openxmlformats.org/officeDocument/2006/relationships/image" Target="../media/image5.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5.png"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5982950"/>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26825"/>
          <a:ext cx="1238250" cy="66675"/>
        </a:xfrm>
        <a:prstGeom prst="rect">
          <a:avLst/>
        </a:prstGeom>
        <a:noFill/>
        <a:ln w="9525" cmpd="sng">
          <a:noFill/>
        </a:ln>
      </xdr:spPr>
    </xdr:pic>
    <xdr:clientData/>
  </xdr:twoCellAnchor>
  <xdr:twoCellAnchor editAs="oneCell">
    <xdr:from>
      <xdr:col>0</xdr:col>
      <xdr:colOff>38100</xdr:colOff>
      <xdr:row>72</xdr:row>
      <xdr:rowOff>38100</xdr:rowOff>
    </xdr:from>
    <xdr:to>
      <xdr:col>7</xdr:col>
      <xdr:colOff>247650</xdr:colOff>
      <xdr:row>78</xdr:row>
      <xdr:rowOff>133350</xdr:rowOff>
    </xdr:to>
    <xdr:pic>
      <xdr:nvPicPr>
        <xdr:cNvPr id="5" name="Imagen 1"/>
        <xdr:cNvPicPr preferRelativeResize="1">
          <a:picLocks noChangeAspect="1"/>
        </xdr:cNvPicPr>
      </xdr:nvPicPr>
      <xdr:blipFill>
        <a:blip r:embed="rId4"/>
        <a:stretch>
          <a:fillRect/>
        </a:stretch>
      </xdr:blipFill>
      <xdr:spPr>
        <a:xfrm>
          <a:off x="38100" y="14154150"/>
          <a:ext cx="5476875" cy="1238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81162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0101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7690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61975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-0.01525</cdr:y>
    </cdr:from>
    <cdr:to>
      <cdr:x>-0.0055</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0.9605</cdr:y>
    </cdr:from>
    <cdr:to>
      <cdr:x>1</cdr:x>
      <cdr:y>1</cdr:y>
    </cdr:to>
    <cdr:sp>
      <cdr:nvSpPr>
        <cdr:cNvPr id="2" name="1 CuadroTexto"/>
        <cdr:cNvSpPr txBox="1">
          <a:spLocks noChangeArrowheads="1"/>
        </cdr:cNvSpPr>
      </cdr:nvSpPr>
      <cdr:spPr>
        <a:xfrm>
          <a:off x="-47624" y="3267075"/>
          <a:ext cx="4772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-0.01625</cdr:y>
    </cdr:from>
    <cdr:to>
      <cdr:x>-0.00525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0.96075</cdr:y>
    </cdr:from>
    <cdr:to>
      <cdr:x>1</cdr:x>
      <cdr:y>1</cdr:y>
    </cdr:to>
    <cdr:sp>
      <cdr:nvSpPr>
        <cdr:cNvPr id="2" name="1 CuadroTexto"/>
        <cdr:cNvSpPr txBox="1">
          <a:spLocks noChangeArrowheads="1"/>
        </cdr:cNvSpPr>
      </cdr:nvSpPr>
      <cdr:spPr>
        <a:xfrm>
          <a:off x="-47624" y="3048000"/>
          <a:ext cx="4772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8040350"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667250"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705350"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-0.0175</cdr:y>
    </cdr:from>
    <cdr:to>
      <cdr:x>-0.0045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-0.0175</cdr:y>
    </cdr:from>
    <cdr:to>
      <cdr:x>-0.0045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0.96325</cdr:y>
    </cdr:from>
    <cdr:to>
      <cdr:x>1</cdr:x>
      <cdr:y>1</cdr:y>
    </cdr:to>
    <cdr:sp>
      <cdr:nvSpPr>
        <cdr:cNvPr id="3" name="1 CuadroTexto"/>
        <cdr:cNvSpPr txBox="1">
          <a:spLocks noChangeArrowheads="1"/>
        </cdr:cNvSpPr>
      </cdr:nvSpPr>
      <cdr:spPr>
        <a:xfrm>
          <a:off x="-47624" y="3209925"/>
          <a:ext cx="57721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-0.00425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-0.018</cdr:y>
    </cdr:from>
    <cdr:to>
      <cdr:x>-0.003</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60198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68125"/>
        <a:ext cx="566737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38600"/>
        <a:ext cx="597217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0.9665</cdr:y>
    </cdr:from>
    <cdr:to>
      <cdr:x>0.84025</cdr:x>
      <cdr:y>1</cdr:y>
    </cdr:to>
    <cdr:sp>
      <cdr:nvSpPr>
        <cdr:cNvPr id="1" name="1 CuadroTexto"/>
        <cdr:cNvSpPr txBox="1">
          <a:spLocks noChangeArrowheads="1"/>
        </cdr:cNvSpPr>
      </cdr:nvSpPr>
      <cdr:spPr>
        <a:xfrm>
          <a:off x="-47624" y="3562350"/>
          <a:ext cx="62198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0.96525</cdr:y>
    </cdr:from>
    <cdr:to>
      <cdr:x>0.82675</cdr:x>
      <cdr:y>1</cdr:y>
    </cdr:to>
    <cdr:sp>
      <cdr:nvSpPr>
        <cdr:cNvPr id="1" name="1 CuadroTexto"/>
        <cdr:cNvSpPr txBox="1">
          <a:spLocks noChangeArrowheads="1"/>
        </cdr:cNvSpPr>
      </cdr:nvSpPr>
      <cdr:spPr>
        <a:xfrm>
          <a:off x="-47624" y="3448050"/>
          <a:ext cx="62198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34377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46760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-0.016</cdr:y>
    </cdr:from>
    <cdr:to>
      <cdr:x>-0.0055</cdr:x>
      <cdr:y>-0.008</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-0.01</cdr:x>
      <cdr:y>0.9585</cdr:y>
    </cdr:from>
    <cdr:to>
      <cdr:x>0.894</cdr:x>
      <cdr:y>1</cdr:y>
    </cdr:to>
    <cdr:sp>
      <cdr:nvSpPr>
        <cdr:cNvPr id="2" name="1 CuadroTexto"/>
        <cdr:cNvSpPr txBox="1">
          <a:spLocks noChangeArrowheads="1"/>
        </cdr:cNvSpPr>
      </cdr:nvSpPr>
      <cdr:spPr>
        <a:xfrm>
          <a:off x="-47624" y="3086100"/>
          <a:ext cx="45720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0.96025</cdr:y>
    </cdr:from>
    <cdr:to>
      <cdr:x>0.74425</cdr:x>
      <cdr:y>1</cdr:y>
    </cdr:to>
    <cdr:sp>
      <cdr:nvSpPr>
        <cdr:cNvPr id="1" name="1 CuadroTexto"/>
        <cdr:cNvSpPr txBox="1">
          <a:spLocks noChangeArrowheads="1"/>
        </cdr:cNvSpPr>
      </cdr:nvSpPr>
      <cdr:spPr>
        <a:xfrm>
          <a:off x="-47624" y="3667125"/>
          <a:ext cx="4276725"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67690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762000</xdr:colOff>
      <xdr:row>40</xdr:row>
      <xdr:rowOff>9525</xdr:rowOff>
    </xdr:to>
    <xdr:graphicFrame>
      <xdr:nvGraphicFramePr>
        <xdr:cNvPr id="1" name="7 Gráfico"/>
        <xdr:cNvGraphicFramePr/>
      </xdr:nvGraphicFramePr>
      <xdr:xfrm>
        <a:off x="133350" y="4581525"/>
        <a:ext cx="5057775"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0.9575</cdr:y>
    </cdr:from>
    <cdr:to>
      <cdr:x>0.90725</cdr:x>
      <cdr:y>1</cdr:y>
    </cdr:to>
    <cdr:sp>
      <cdr:nvSpPr>
        <cdr:cNvPr id="1" name="1 CuadroTexto"/>
        <cdr:cNvSpPr txBox="1">
          <a:spLocks noChangeArrowheads="1"/>
        </cdr:cNvSpPr>
      </cdr:nvSpPr>
      <cdr:spPr>
        <a:xfrm>
          <a:off x="-9524" y="2886075"/>
          <a:ext cx="54387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0.95775</cdr:y>
    </cdr:from>
    <cdr:to>
      <cdr:x>0.85725</cdr:x>
      <cdr:y>1</cdr:y>
    </cdr:to>
    <cdr:sp>
      <cdr:nvSpPr>
        <cdr:cNvPr id="1" name="1 CuadroTexto"/>
        <cdr:cNvSpPr txBox="1">
          <a:spLocks noChangeArrowheads="1"/>
        </cdr:cNvSpPr>
      </cdr:nvSpPr>
      <cdr:spPr>
        <a:xfrm>
          <a:off x="-47624" y="2838450"/>
          <a:ext cx="51435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771775"/>
        <a:ext cx="5972175" cy="3019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82225"/>
        <a:ext cx="594360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0.64675</cdr:y>
    </cdr:from>
    <cdr:to>
      <cdr:x>0.2915</cdr:x>
      <cdr:y>0.69925</cdr:y>
    </cdr:to>
    <cdr:sp>
      <cdr:nvSpPr>
        <cdr:cNvPr id="1" name="Text Box 1"/>
        <cdr:cNvSpPr txBox="1">
          <a:spLocks noChangeArrowheads="1"/>
        </cdr:cNvSpPr>
      </cdr:nvSpPr>
      <cdr:spPr>
        <a:xfrm>
          <a:off x="0"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0.9515</cdr:y>
    </cdr:from>
    <cdr:to>
      <cdr:x>-0.009</cdr:x>
      <cdr:y>0.953</cdr:y>
    </cdr:to>
    <cdr:sp>
      <cdr:nvSpPr>
        <cdr:cNvPr id="1" name="1 CuadroTexto"/>
        <cdr:cNvSpPr txBox="1">
          <a:spLocks noChangeArrowheads="1"/>
        </cdr:cNvSpPr>
      </cdr:nvSpPr>
      <cdr:spPr>
        <a:xfrm>
          <a:off x="-47624" y="383857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0.97</cdr:y>
    </cdr:from>
    <cdr:to>
      <cdr:x>0.9455</cdr:x>
      <cdr:y>1</cdr:y>
    </cdr:to>
    <cdr:sp>
      <cdr:nvSpPr>
        <cdr:cNvPr id="2" name="1 CuadroTexto"/>
        <cdr:cNvSpPr txBox="1">
          <a:spLocks noChangeArrowheads="1"/>
        </cdr:cNvSpPr>
      </cdr:nvSpPr>
      <cdr:spPr>
        <a:xfrm>
          <a:off x="-47624" y="3914775"/>
          <a:ext cx="541972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cdr:y>
    </cdr:from>
    <cdr:to>
      <cdr:x>-0.009</cdr:x>
      <cdr:y>-0.013</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-0.013</cdr:y>
    </cdr:from>
    <cdr:to>
      <cdr:x>-0.009</cdr:x>
      <cdr:y>-0.013</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0.974</cdr:y>
    </cdr:from>
    <cdr:to>
      <cdr:x>-0.009</cdr:x>
      <cdr:y>0.977</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-0.013</cdr:y>
    </cdr:from>
    <cdr:to>
      <cdr:x>-0.0045</cdr:x>
      <cdr:y>-0.00675</cdr:y>
    </cdr:to>
    <cdr:pic>
      <cdr:nvPicPr>
        <cdr:cNvPr id="4"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5"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6"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-0.00375</cdr:x>
      <cdr:y>0.94825</cdr:y>
    </cdr:from>
    <cdr:to>
      <cdr:x>0.9605</cdr:x>
      <cdr:y>0.99275</cdr:y>
    </cdr:to>
    <cdr:sp>
      <cdr:nvSpPr>
        <cdr:cNvPr id="7" name="1 CuadroTexto"/>
        <cdr:cNvSpPr txBox="1">
          <a:spLocks noChangeArrowheads="1"/>
        </cdr:cNvSpPr>
      </cdr:nvSpPr>
      <cdr:spPr>
        <a:xfrm>
          <a:off x="-19049" y="3752850"/>
          <a:ext cx="5419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19.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dimension ref="A1:L131"/>
  <sheetViews>
    <sheetView tabSelected="1" view="pageBreakPreview" zoomScaleSheetLayoutView="100" zoomScalePageLayoutView="0" workbookViewId="0" topLeftCell="A1">
      <selection activeCell="J10" sqref="J10"/>
    </sheetView>
  </sheetViews>
  <sheetFormatPr defaultColWidth="11.421875" defaultRowHeight="12.75"/>
  <cols>
    <col min="1" max="2" width="11.421875" style="155" customWidth="1"/>
    <col min="3" max="3" width="10.7109375" style="155" customWidth="1"/>
    <col min="4" max="6" width="11.421875" style="155" customWidth="1"/>
    <col min="7" max="7" width="11.140625" style="155" customWidth="1"/>
    <col min="8" max="8" width="4.421875" style="155" customWidth="1"/>
    <col min="9" max="12" width="11.421875" style="155" customWidth="1"/>
    <col min="13" max="16384" width="11.421875" style="155" customWidth="1"/>
  </cols>
  <sheetData>
    <row r="1" spans="1:7" ht="15.75">
      <c r="A1" s="153"/>
      <c r="B1" s="154"/>
      <c r="C1" s="154"/>
      <c r="D1" s="154"/>
      <c r="E1" s="154"/>
      <c r="F1" s="154"/>
      <c r="G1" s="154"/>
    </row>
    <row r="2" spans="1:7" ht="15">
      <c r="A2" s="154"/>
      <c r="B2" s="154"/>
      <c r="C2" s="154"/>
      <c r="D2" s="154"/>
      <c r="E2" s="154"/>
      <c r="F2" s="154"/>
      <c r="G2" s="154"/>
    </row>
    <row r="3" spans="1:7" ht="15.75">
      <c r="A3" s="153"/>
      <c r="B3" s="154"/>
      <c r="C3" s="154"/>
      <c r="D3" s="154"/>
      <c r="E3" s="154"/>
      <c r="F3" s="154"/>
      <c r="G3" s="154"/>
    </row>
    <row r="4" spans="1:7" ht="15">
      <c r="A4" s="154"/>
      <c r="B4" s="154"/>
      <c r="C4" s="154"/>
      <c r="D4" s="156"/>
      <c r="E4" s="154"/>
      <c r="F4" s="154"/>
      <c r="G4" s="154"/>
    </row>
    <row r="5" spans="1:7" ht="15.75">
      <c r="A5" s="153"/>
      <c r="B5" s="154"/>
      <c r="C5" s="154"/>
      <c r="D5" s="157"/>
      <c r="E5" s="154"/>
      <c r="F5" s="154"/>
      <c r="G5" s="154"/>
    </row>
    <row r="6" spans="1:7" ht="15.75">
      <c r="A6" s="153"/>
      <c r="B6" s="154"/>
      <c r="C6" s="154"/>
      <c r="D6" s="154"/>
      <c r="E6" s="154"/>
      <c r="F6" s="154"/>
      <c r="G6" s="154"/>
    </row>
    <row r="7" spans="1:7" ht="15.75">
      <c r="A7" s="153"/>
      <c r="B7" s="154"/>
      <c r="C7" s="154"/>
      <c r="D7" s="154"/>
      <c r="E7" s="154"/>
      <c r="F7" s="154"/>
      <c r="G7" s="154"/>
    </row>
    <row r="8" spans="1:7" ht="15">
      <c r="A8" s="154"/>
      <c r="B8" s="154"/>
      <c r="C8" s="154"/>
      <c r="D8" s="156"/>
      <c r="E8" s="154"/>
      <c r="F8" s="154"/>
      <c r="G8" s="154"/>
    </row>
    <row r="9" spans="1:7" ht="15.75">
      <c r="A9" s="158"/>
      <c r="B9" s="154"/>
      <c r="C9" s="154"/>
      <c r="D9" s="154"/>
      <c r="E9" s="154"/>
      <c r="F9" s="154"/>
      <c r="G9" s="154"/>
    </row>
    <row r="10" spans="1:7" ht="15.75">
      <c r="A10" s="153"/>
      <c r="B10" s="154"/>
      <c r="C10" s="154"/>
      <c r="D10" s="154"/>
      <c r="E10" s="154"/>
      <c r="F10" s="154"/>
      <c r="G10" s="154"/>
    </row>
    <row r="11" spans="1:7" ht="15.75">
      <c r="A11" s="153"/>
      <c r="B11" s="154"/>
      <c r="C11" s="154"/>
      <c r="D11" s="154"/>
      <c r="E11" s="154"/>
      <c r="F11" s="154"/>
      <c r="G11" s="154"/>
    </row>
    <row r="12" spans="1:12" ht="15.75">
      <c r="A12" s="153"/>
      <c r="B12" s="154"/>
      <c r="C12" s="154"/>
      <c r="D12" s="154"/>
      <c r="E12" s="154"/>
      <c r="F12" s="154"/>
      <c r="G12" s="154"/>
      <c r="L12" s="282"/>
    </row>
    <row r="13" spans="1:8" ht="19.5">
      <c r="A13" s="154"/>
      <c r="B13" s="154"/>
      <c r="C13" s="297" t="s">
        <v>296</v>
      </c>
      <c r="D13" s="297"/>
      <c r="E13" s="297"/>
      <c r="F13" s="297"/>
      <c r="G13" s="297"/>
      <c r="H13" s="297"/>
    </row>
    <row r="14" spans="1:8" ht="19.5">
      <c r="A14" s="154"/>
      <c r="B14" s="154"/>
      <c r="C14" s="297" t="s">
        <v>297</v>
      </c>
      <c r="D14" s="297"/>
      <c r="E14" s="297"/>
      <c r="F14" s="297"/>
      <c r="G14" s="297"/>
      <c r="H14" s="297"/>
    </row>
    <row r="15" spans="1:7" ht="15">
      <c r="A15" s="154"/>
      <c r="B15" s="154"/>
      <c r="C15" s="154"/>
      <c r="D15" s="154"/>
      <c r="E15" s="154"/>
      <c r="F15" s="154"/>
      <c r="G15" s="154"/>
    </row>
    <row r="16" spans="1:7" ht="15">
      <c r="A16" s="154"/>
      <c r="B16" s="154"/>
      <c r="C16" s="154"/>
      <c r="D16" s="159"/>
      <c r="E16" s="154"/>
      <c r="F16" s="154"/>
      <c r="G16" s="154"/>
    </row>
    <row r="17" spans="1:7" ht="15.75">
      <c r="A17" s="154"/>
      <c r="B17" s="154"/>
      <c r="C17" s="160" t="s">
        <v>517</v>
      </c>
      <c r="D17" s="160"/>
      <c r="E17" s="160"/>
      <c r="F17" s="160"/>
      <c r="G17" s="160"/>
    </row>
    <row r="18" spans="1:7" ht="15">
      <c r="A18" s="154"/>
      <c r="B18" s="154"/>
      <c r="D18" s="154"/>
      <c r="E18" s="154"/>
      <c r="F18" s="154"/>
      <c r="G18" s="154"/>
    </row>
    <row r="19" spans="1:7" ht="15">
      <c r="A19" s="154"/>
      <c r="B19" s="154"/>
      <c r="C19" s="154"/>
      <c r="D19" s="154"/>
      <c r="E19" s="154"/>
      <c r="F19" s="154"/>
      <c r="G19" s="154"/>
    </row>
    <row r="20" spans="1:7" ht="15">
      <c r="A20" s="154"/>
      <c r="B20" s="154"/>
      <c r="C20" s="154"/>
      <c r="D20" s="154"/>
      <c r="E20" s="154"/>
      <c r="F20" s="154"/>
      <c r="G20" s="154"/>
    </row>
    <row r="21" spans="1:7" ht="15.75">
      <c r="A21" s="153"/>
      <c r="B21" s="154"/>
      <c r="C21" s="154"/>
      <c r="D21" s="154"/>
      <c r="E21" s="154"/>
      <c r="F21" s="154"/>
      <c r="G21" s="154"/>
    </row>
    <row r="22" spans="1:7" ht="15.75">
      <c r="A22" s="153"/>
      <c r="B22" s="154"/>
      <c r="C22" s="154"/>
      <c r="D22" s="156"/>
      <c r="E22" s="154"/>
      <c r="F22" s="154"/>
      <c r="G22" s="154"/>
    </row>
    <row r="23" spans="1:7" ht="15.75">
      <c r="A23" s="153"/>
      <c r="B23" s="154"/>
      <c r="C23" s="154"/>
      <c r="D23" s="159"/>
      <c r="E23" s="154"/>
      <c r="F23" s="154"/>
      <c r="G23" s="154"/>
    </row>
    <row r="24" spans="1:7" ht="15.75">
      <c r="A24" s="153"/>
      <c r="B24" s="154"/>
      <c r="C24" s="154"/>
      <c r="D24" s="154"/>
      <c r="E24" s="154"/>
      <c r="F24" s="154"/>
      <c r="G24" s="154"/>
    </row>
    <row r="25" spans="1:7" ht="15.75">
      <c r="A25" s="153"/>
      <c r="B25" s="154"/>
      <c r="C25" s="154"/>
      <c r="D25" s="154"/>
      <c r="E25" s="154"/>
      <c r="F25" s="154"/>
      <c r="G25" s="154"/>
    </row>
    <row r="26" spans="1:7" ht="15.75">
      <c r="A26" s="153"/>
      <c r="B26" s="154"/>
      <c r="C26" s="154"/>
      <c r="D26" s="154"/>
      <c r="E26" s="154"/>
      <c r="F26" s="154"/>
      <c r="G26" s="154"/>
    </row>
    <row r="27" spans="1:7" ht="15.75">
      <c r="A27" s="153"/>
      <c r="B27" s="154"/>
      <c r="C27" s="154"/>
      <c r="D27" s="156"/>
      <c r="E27" s="154"/>
      <c r="F27" s="154"/>
      <c r="G27" s="154"/>
    </row>
    <row r="28" spans="1:7" ht="15.75">
      <c r="A28" s="153"/>
      <c r="B28" s="154"/>
      <c r="C28" s="154"/>
      <c r="D28" s="154"/>
      <c r="E28" s="154"/>
      <c r="F28" s="154"/>
      <c r="G28" s="154"/>
    </row>
    <row r="29" spans="1:7" ht="15.75">
      <c r="A29" s="153"/>
      <c r="B29" s="154"/>
      <c r="C29" s="154"/>
      <c r="D29" s="154"/>
      <c r="E29" s="154"/>
      <c r="F29" s="154"/>
      <c r="G29" s="154"/>
    </row>
    <row r="30" spans="1:7" ht="15.75">
      <c r="A30" s="153"/>
      <c r="B30" s="154"/>
      <c r="C30" s="154"/>
      <c r="D30" s="154"/>
      <c r="E30" s="154"/>
      <c r="F30" s="154"/>
      <c r="G30" s="154"/>
    </row>
    <row r="31" spans="1:7" ht="15.75">
      <c r="A31" s="153"/>
      <c r="B31" s="154"/>
      <c r="C31" s="154"/>
      <c r="D31" s="154"/>
      <c r="E31" s="154"/>
      <c r="F31" s="154"/>
      <c r="G31" s="154"/>
    </row>
    <row r="32" spans="6:7" ht="15">
      <c r="F32" s="154"/>
      <c r="G32" s="154"/>
    </row>
    <row r="33" spans="6:7" ht="15">
      <c r="F33" s="154"/>
      <c r="G33" s="154"/>
    </row>
    <row r="34" spans="1:7" ht="15.75">
      <c r="A34" s="153"/>
      <c r="B34" s="154"/>
      <c r="C34" s="154"/>
      <c r="D34" s="154"/>
      <c r="E34" s="154"/>
      <c r="F34" s="154"/>
      <c r="G34" s="154"/>
    </row>
    <row r="35" spans="1:7" ht="15.75">
      <c r="A35" s="153"/>
      <c r="B35" s="154"/>
      <c r="C35" s="154"/>
      <c r="D35" s="154"/>
      <c r="E35" s="154"/>
      <c r="F35" s="154"/>
      <c r="G35" s="154"/>
    </row>
    <row r="36" spans="1:7" ht="15.75">
      <c r="A36" s="153"/>
      <c r="B36" s="154"/>
      <c r="C36" s="154"/>
      <c r="D36" s="154"/>
      <c r="E36" s="154"/>
      <c r="F36" s="154"/>
      <c r="G36" s="154"/>
    </row>
    <row r="37" spans="1:7" ht="15.75">
      <c r="A37" s="161"/>
      <c r="B37" s="154"/>
      <c r="C37" s="161"/>
      <c r="D37" s="162"/>
      <c r="E37" s="154"/>
      <c r="F37" s="154"/>
      <c r="G37" s="154"/>
    </row>
    <row r="38" spans="1:7" ht="15.75">
      <c r="A38" s="153"/>
      <c r="E38" s="154"/>
      <c r="F38" s="154"/>
      <c r="G38" s="154"/>
    </row>
    <row r="39" spans="3:7" ht="15.75">
      <c r="C39" s="153" t="s">
        <v>518</v>
      </c>
      <c r="D39" s="162"/>
      <c r="E39" s="154"/>
      <c r="F39" s="154"/>
      <c r="G39" s="154"/>
    </row>
    <row r="45" spans="1:7" ht="15">
      <c r="A45" s="154"/>
      <c r="B45" s="154"/>
      <c r="C45" s="154"/>
      <c r="D45" s="156" t="s">
        <v>232</v>
      </c>
      <c r="E45" s="154"/>
      <c r="F45" s="154"/>
      <c r="G45" s="154"/>
    </row>
    <row r="46" spans="1:7" ht="15.75">
      <c r="A46" s="153"/>
      <c r="B46" s="154"/>
      <c r="C46" s="154"/>
      <c r="D46" s="163" t="s">
        <v>519</v>
      </c>
      <c r="E46" s="154"/>
      <c r="F46" s="154"/>
      <c r="G46" s="154"/>
    </row>
    <row r="47" spans="1:7" ht="15.75">
      <c r="A47" s="153"/>
      <c r="B47" s="154"/>
      <c r="C47" s="154"/>
      <c r="D47" s="163"/>
      <c r="E47" s="154"/>
      <c r="F47" s="154"/>
      <c r="G47" s="154"/>
    </row>
    <row r="48" spans="1:7" ht="15.75">
      <c r="A48" s="153"/>
      <c r="B48" s="154"/>
      <c r="C48" s="154"/>
      <c r="D48" s="154"/>
      <c r="E48" s="154"/>
      <c r="F48" s="154"/>
      <c r="G48" s="154"/>
    </row>
    <row r="49" spans="1:7" ht="15">
      <c r="A49" s="154"/>
      <c r="B49" s="154"/>
      <c r="C49" s="154"/>
      <c r="D49" s="156" t="s">
        <v>176</v>
      </c>
      <c r="E49" s="154"/>
      <c r="F49" s="154"/>
      <c r="G49" s="154"/>
    </row>
    <row r="50" spans="1:7" ht="15.75">
      <c r="A50" s="158"/>
      <c r="B50" s="154"/>
      <c r="C50" s="154"/>
      <c r="D50" s="156" t="s">
        <v>405</v>
      </c>
      <c r="E50" s="154"/>
      <c r="F50" s="154"/>
      <c r="G50" s="154"/>
    </row>
    <row r="51" spans="1:7" ht="15.75">
      <c r="A51" s="153"/>
      <c r="B51" s="154"/>
      <c r="C51" s="154"/>
      <c r="D51" s="154"/>
      <c r="E51" s="154"/>
      <c r="F51" s="154"/>
      <c r="G51" s="154"/>
    </row>
    <row r="52" spans="1:7" ht="15.75">
      <c r="A52" s="153"/>
      <c r="B52" s="154"/>
      <c r="C52" s="154"/>
      <c r="D52" s="154"/>
      <c r="E52" s="154"/>
      <c r="F52" s="154"/>
      <c r="G52" s="154"/>
    </row>
    <row r="53" spans="1:7" ht="15.75">
      <c r="A53" s="153"/>
      <c r="B53" s="154"/>
      <c r="C53" s="154"/>
      <c r="D53" s="154"/>
      <c r="E53" s="154"/>
      <c r="F53" s="154"/>
      <c r="G53" s="154"/>
    </row>
    <row r="54" spans="1:7" ht="15">
      <c r="A54" s="154"/>
      <c r="B54" s="154"/>
      <c r="C54" s="154"/>
      <c r="D54" s="154"/>
      <c r="E54" s="154"/>
      <c r="F54" s="154"/>
      <c r="G54" s="154"/>
    </row>
    <row r="55" spans="1:7" ht="15">
      <c r="A55" s="154"/>
      <c r="B55" s="154"/>
      <c r="C55" s="154"/>
      <c r="D55" s="154"/>
      <c r="E55" s="154"/>
      <c r="F55" s="154"/>
      <c r="G55" s="154"/>
    </row>
    <row r="56" spans="1:7" ht="15">
      <c r="A56" s="154"/>
      <c r="B56" s="154"/>
      <c r="C56" s="154"/>
      <c r="D56" s="159" t="s">
        <v>298</v>
      </c>
      <c r="E56" s="154"/>
      <c r="F56" s="154"/>
      <c r="G56" s="154"/>
    </row>
    <row r="57" spans="1:7" ht="15">
      <c r="A57" s="154"/>
      <c r="B57" s="154"/>
      <c r="C57" s="154"/>
      <c r="D57" s="159" t="s">
        <v>299</v>
      </c>
      <c r="E57" s="154"/>
      <c r="F57" s="154"/>
      <c r="G57" s="154"/>
    </row>
    <row r="58" spans="1:7" ht="15">
      <c r="A58" s="154"/>
      <c r="B58" s="154"/>
      <c r="C58" s="154"/>
      <c r="D58" s="154"/>
      <c r="E58" s="154"/>
      <c r="F58" s="154"/>
      <c r="G58" s="154"/>
    </row>
    <row r="59" spans="1:7" ht="15">
      <c r="A59" s="154"/>
      <c r="B59" s="154"/>
      <c r="C59" s="154"/>
      <c r="D59" s="154"/>
      <c r="E59" s="154"/>
      <c r="F59" s="154"/>
      <c r="G59" s="154"/>
    </row>
    <row r="60" spans="1:7" ht="15">
      <c r="A60" s="154"/>
      <c r="B60" s="154"/>
      <c r="C60" s="154"/>
      <c r="D60" s="154"/>
      <c r="E60" s="154"/>
      <c r="F60" s="154"/>
      <c r="G60" s="154"/>
    </row>
    <row r="61" spans="1:7" ht="15">
      <c r="A61" s="154"/>
      <c r="B61" s="154"/>
      <c r="C61" s="154"/>
      <c r="D61" s="154"/>
      <c r="E61" s="154"/>
      <c r="F61" s="154"/>
      <c r="G61" s="154"/>
    </row>
    <row r="62" spans="1:7" ht="15.75">
      <c r="A62" s="153"/>
      <c r="B62" s="154"/>
      <c r="C62" s="154"/>
      <c r="D62" s="154"/>
      <c r="E62" s="154"/>
      <c r="F62" s="154"/>
      <c r="G62" s="154"/>
    </row>
    <row r="63" spans="1:7" ht="15.75">
      <c r="A63" s="153"/>
      <c r="B63" s="154"/>
      <c r="C63" s="154"/>
      <c r="D63" s="156" t="s">
        <v>475</v>
      </c>
      <c r="E63" s="154"/>
      <c r="F63" s="154"/>
      <c r="G63" s="154"/>
    </row>
    <row r="64" spans="1:7" ht="15.75">
      <c r="A64" s="153"/>
      <c r="B64" s="154"/>
      <c r="C64" s="154"/>
      <c r="D64" s="159" t="s">
        <v>438</v>
      </c>
      <c r="E64" s="154"/>
      <c r="F64" s="154"/>
      <c r="G64" s="154"/>
    </row>
    <row r="65" spans="1:7" ht="15.75">
      <c r="A65" s="153"/>
      <c r="B65" s="154"/>
      <c r="C65" s="154"/>
      <c r="D65" s="154"/>
      <c r="E65" s="154"/>
      <c r="F65" s="154"/>
      <c r="G65" s="154"/>
    </row>
    <row r="66" spans="1:7" ht="15.75">
      <c r="A66" s="153"/>
      <c r="B66" s="154"/>
      <c r="C66" s="154"/>
      <c r="D66" s="154"/>
      <c r="E66" s="154"/>
      <c r="F66" s="154"/>
      <c r="G66" s="154"/>
    </row>
    <row r="67" spans="1:7" ht="15.75">
      <c r="A67" s="153"/>
      <c r="B67" s="154"/>
      <c r="C67" s="154"/>
      <c r="D67" s="154"/>
      <c r="E67" s="154"/>
      <c r="F67" s="154"/>
      <c r="G67" s="154"/>
    </row>
    <row r="68" spans="1:7" ht="15.75">
      <c r="A68" s="153"/>
      <c r="B68" s="154"/>
      <c r="C68" s="154"/>
      <c r="D68" s="156" t="s">
        <v>253</v>
      </c>
      <c r="E68" s="154"/>
      <c r="F68" s="154"/>
      <c r="G68" s="154"/>
    </row>
    <row r="69" spans="1:7" ht="15.75">
      <c r="A69" s="153"/>
      <c r="B69" s="154"/>
      <c r="C69" s="154"/>
      <c r="D69" s="154"/>
      <c r="E69" s="154"/>
      <c r="F69" s="154"/>
      <c r="G69" s="154"/>
    </row>
    <row r="70" spans="1:7" ht="15.75">
      <c r="A70" s="153"/>
      <c r="B70" s="154"/>
      <c r="C70" s="154"/>
      <c r="D70" s="154"/>
      <c r="E70" s="154"/>
      <c r="F70" s="154"/>
      <c r="G70" s="154"/>
    </row>
    <row r="71" spans="1:7" ht="15.75">
      <c r="A71" s="153"/>
      <c r="B71" s="154"/>
      <c r="C71" s="154"/>
      <c r="D71" s="154"/>
      <c r="E71" s="154"/>
      <c r="F71" s="154"/>
      <c r="G71" s="154"/>
    </row>
    <row r="72" spans="1:7" ht="15.75">
      <c r="A72" s="153"/>
      <c r="B72" s="154"/>
      <c r="C72" s="154"/>
      <c r="D72" s="154"/>
      <c r="E72" s="154"/>
      <c r="F72" s="154"/>
      <c r="G72" s="154"/>
    </row>
    <row r="73" spans="1:7" ht="15">
      <c r="A73" s="153"/>
      <c r="B73" s="154"/>
      <c r="C73" s="154"/>
      <c r="D73" s="154"/>
      <c r="E73" s="154"/>
      <c r="F73" s="154"/>
      <c r="G73" s="154"/>
    </row>
    <row r="74" spans="1:7" ht="15">
      <c r="A74" s="153"/>
      <c r="B74" s="154"/>
      <c r="C74" s="154"/>
      <c r="D74" s="154"/>
      <c r="E74" s="154"/>
      <c r="F74" s="154"/>
      <c r="G74" s="154"/>
    </row>
    <row r="75" spans="1:7" ht="15">
      <c r="A75" s="153"/>
      <c r="B75" s="154"/>
      <c r="C75" s="154"/>
      <c r="D75" s="154"/>
      <c r="E75" s="154"/>
      <c r="F75" s="154"/>
      <c r="G75" s="154"/>
    </row>
    <row r="76" spans="1:7" ht="15">
      <c r="A76" s="153"/>
      <c r="B76" s="154"/>
      <c r="C76" s="154"/>
      <c r="D76" s="154"/>
      <c r="E76" s="154"/>
      <c r="F76" s="154"/>
      <c r="G76" s="154"/>
    </row>
    <row r="77" spans="1:7" ht="15">
      <c r="A77" s="153"/>
      <c r="B77" s="154"/>
      <c r="C77" s="154"/>
      <c r="D77" s="154"/>
      <c r="E77" s="154"/>
      <c r="F77" s="154"/>
      <c r="G77" s="154"/>
    </row>
    <row r="78" spans="1:7" ht="15">
      <c r="A78" s="153"/>
      <c r="B78" s="154"/>
      <c r="C78" s="154"/>
      <c r="D78" s="154"/>
      <c r="E78" s="154"/>
      <c r="F78" s="154"/>
      <c r="G78" s="154"/>
    </row>
    <row r="79" spans="1:7" ht="15">
      <c r="A79" s="153"/>
      <c r="B79" s="154"/>
      <c r="C79" s="154"/>
      <c r="D79" s="154"/>
      <c r="E79" s="154"/>
      <c r="F79" s="154"/>
      <c r="G79" s="154"/>
    </row>
    <row r="80" spans="1:7" ht="10.5" customHeight="1">
      <c r="A80" s="161" t="s">
        <v>433</v>
      </c>
      <c r="B80" s="154"/>
      <c r="C80" s="154"/>
      <c r="D80" s="154"/>
      <c r="E80" s="154"/>
      <c r="F80" s="154"/>
      <c r="G80" s="154"/>
    </row>
    <row r="81" spans="1:7" ht="10.5" customHeight="1">
      <c r="A81" s="161" t="s">
        <v>431</v>
      </c>
      <c r="B81" s="154"/>
      <c r="C81" s="154"/>
      <c r="D81" s="154"/>
      <c r="E81" s="154"/>
      <c r="F81" s="154"/>
      <c r="G81" s="154"/>
    </row>
    <row r="82" spans="1:7" ht="10.5" customHeight="1">
      <c r="A82" s="161" t="s">
        <v>432</v>
      </c>
      <c r="B82" s="154"/>
      <c r="C82" s="161"/>
      <c r="D82" s="162"/>
      <c r="E82" s="154"/>
      <c r="F82" s="154"/>
      <c r="G82" s="154"/>
    </row>
    <row r="83" spans="1:7" ht="10.5" customHeight="1">
      <c r="A83" s="164" t="s">
        <v>300</v>
      </c>
      <c r="B83" s="154"/>
      <c r="C83" s="154"/>
      <c r="D83" s="154"/>
      <c r="E83" s="154"/>
      <c r="F83" s="154"/>
      <c r="G83" s="154"/>
    </row>
    <row r="84" spans="1:7" ht="15">
      <c r="A84" s="154"/>
      <c r="B84" s="154"/>
      <c r="C84" s="154"/>
      <c r="D84" s="154"/>
      <c r="E84" s="154"/>
      <c r="F84" s="154"/>
      <c r="G84" s="154"/>
    </row>
    <row r="85" spans="1:7" ht="15">
      <c r="A85" s="298" t="s">
        <v>301</v>
      </c>
      <c r="B85" s="298"/>
      <c r="C85" s="298"/>
      <c r="D85" s="298"/>
      <c r="E85" s="298"/>
      <c r="F85" s="298"/>
      <c r="G85" s="298"/>
    </row>
    <row r="86" spans="1:12" ht="6.75" customHeight="1">
      <c r="A86" s="165"/>
      <c r="B86" s="165"/>
      <c r="C86" s="165"/>
      <c r="D86" s="165"/>
      <c r="E86" s="165"/>
      <c r="F86" s="165"/>
      <c r="G86" s="165"/>
      <c r="L86" s="156"/>
    </row>
    <row r="87" spans="1:12" ht="15">
      <c r="A87" s="166" t="s">
        <v>42</v>
      </c>
      <c r="B87" s="167" t="s">
        <v>43</v>
      </c>
      <c r="C87" s="167"/>
      <c r="D87" s="167"/>
      <c r="E87" s="167"/>
      <c r="F87" s="167"/>
      <c r="G87" s="168" t="s">
        <v>44</v>
      </c>
      <c r="L87" s="159"/>
    </row>
    <row r="88" spans="1:12" ht="6.75" customHeight="1">
      <c r="A88" s="169"/>
      <c r="B88" s="169"/>
      <c r="C88" s="169"/>
      <c r="D88" s="169"/>
      <c r="E88" s="169"/>
      <c r="F88" s="169"/>
      <c r="G88" s="170"/>
      <c r="L88" s="171"/>
    </row>
    <row r="89" spans="1:12" ht="12.75" customHeight="1">
      <c r="A89" s="172" t="s">
        <v>45</v>
      </c>
      <c r="B89" s="173" t="s">
        <v>233</v>
      </c>
      <c r="C89" s="165"/>
      <c r="D89" s="165"/>
      <c r="E89" s="165"/>
      <c r="F89" s="165"/>
      <c r="G89" s="254">
        <v>4</v>
      </c>
      <c r="L89" s="171"/>
    </row>
    <row r="90" spans="1:12" ht="12.75" customHeight="1">
      <c r="A90" s="172" t="s">
        <v>46</v>
      </c>
      <c r="B90" s="173" t="s">
        <v>263</v>
      </c>
      <c r="C90" s="165"/>
      <c r="D90" s="165"/>
      <c r="E90" s="165"/>
      <c r="F90" s="165"/>
      <c r="G90" s="254">
        <v>5</v>
      </c>
      <c r="L90" s="171"/>
    </row>
    <row r="91" spans="1:12" ht="12.75" customHeight="1">
      <c r="A91" s="172" t="s">
        <v>47</v>
      </c>
      <c r="B91" s="173" t="s">
        <v>264</v>
      </c>
      <c r="C91" s="165"/>
      <c r="D91" s="165"/>
      <c r="E91" s="165"/>
      <c r="F91" s="165"/>
      <c r="G91" s="254">
        <v>6</v>
      </c>
      <c r="L91" s="156"/>
    </row>
    <row r="92" spans="1:12" ht="12.75" customHeight="1">
      <c r="A92" s="172" t="s">
        <v>48</v>
      </c>
      <c r="B92" s="173" t="s">
        <v>234</v>
      </c>
      <c r="C92" s="165"/>
      <c r="D92" s="165"/>
      <c r="E92" s="165"/>
      <c r="F92" s="165"/>
      <c r="G92" s="254">
        <v>7</v>
      </c>
      <c r="L92" s="171"/>
    </row>
    <row r="93" spans="1:12" ht="12.75" customHeight="1">
      <c r="A93" s="172" t="s">
        <v>49</v>
      </c>
      <c r="B93" s="173" t="s">
        <v>249</v>
      </c>
      <c r="C93" s="165"/>
      <c r="D93" s="165"/>
      <c r="E93" s="165"/>
      <c r="F93" s="165"/>
      <c r="G93" s="254">
        <v>9</v>
      </c>
      <c r="L93" s="171"/>
    </row>
    <row r="94" spans="1:12" ht="12.75" customHeight="1">
      <c r="A94" s="172" t="s">
        <v>50</v>
      </c>
      <c r="B94" s="173" t="s">
        <v>247</v>
      </c>
      <c r="C94" s="165"/>
      <c r="D94" s="165"/>
      <c r="E94" s="165"/>
      <c r="F94" s="165"/>
      <c r="G94" s="254">
        <v>11</v>
      </c>
      <c r="L94" s="171"/>
    </row>
    <row r="95" spans="1:12" ht="12.75" customHeight="1">
      <c r="A95" s="172" t="s">
        <v>51</v>
      </c>
      <c r="B95" s="173" t="s">
        <v>248</v>
      </c>
      <c r="C95" s="165"/>
      <c r="D95" s="165"/>
      <c r="E95" s="165"/>
      <c r="F95" s="165"/>
      <c r="G95" s="254">
        <v>12</v>
      </c>
      <c r="L95" s="171"/>
    </row>
    <row r="96" spans="1:12" ht="12.75" customHeight="1">
      <c r="A96" s="172" t="s">
        <v>52</v>
      </c>
      <c r="B96" s="173" t="s">
        <v>235</v>
      </c>
      <c r="C96" s="165"/>
      <c r="D96" s="165"/>
      <c r="E96" s="165"/>
      <c r="F96" s="165"/>
      <c r="G96" s="254">
        <v>13</v>
      </c>
      <c r="L96" s="171"/>
    </row>
    <row r="97" spans="1:12" ht="12.75" customHeight="1">
      <c r="A97" s="172" t="s">
        <v>53</v>
      </c>
      <c r="B97" s="173" t="s">
        <v>159</v>
      </c>
      <c r="C97" s="165"/>
      <c r="D97" s="165"/>
      <c r="E97" s="165"/>
      <c r="F97" s="165"/>
      <c r="G97" s="254">
        <v>14</v>
      </c>
      <c r="L97" s="171"/>
    </row>
    <row r="98" spans="1:12" ht="12.75" customHeight="1">
      <c r="A98" s="172" t="s">
        <v>77</v>
      </c>
      <c r="B98" s="173" t="s">
        <v>271</v>
      </c>
      <c r="C98" s="173"/>
      <c r="D98" s="173"/>
      <c r="E98" s="165"/>
      <c r="F98" s="165"/>
      <c r="G98" s="254">
        <v>15</v>
      </c>
      <c r="L98" s="171"/>
    </row>
    <row r="99" spans="1:12" ht="12.75" customHeight="1">
      <c r="A99" s="172" t="s">
        <v>91</v>
      </c>
      <c r="B99" s="173" t="s">
        <v>236</v>
      </c>
      <c r="C99" s="165"/>
      <c r="D99" s="165"/>
      <c r="E99" s="165"/>
      <c r="F99" s="165"/>
      <c r="G99" s="254">
        <v>16</v>
      </c>
      <c r="L99" s="161"/>
    </row>
    <row r="100" spans="1:12" ht="12.75" customHeight="1">
      <c r="A100" s="172" t="s">
        <v>92</v>
      </c>
      <c r="B100" s="173" t="s">
        <v>302</v>
      </c>
      <c r="C100" s="165"/>
      <c r="D100" s="165"/>
      <c r="E100" s="165"/>
      <c r="F100" s="165"/>
      <c r="G100" s="254">
        <v>18</v>
      </c>
      <c r="L100" s="161"/>
    </row>
    <row r="101" spans="1:12" ht="12.75" customHeight="1">
      <c r="A101" s="172" t="s">
        <v>110</v>
      </c>
      <c r="B101" s="173" t="s">
        <v>237</v>
      </c>
      <c r="C101" s="165"/>
      <c r="D101" s="165"/>
      <c r="E101" s="165"/>
      <c r="F101" s="165"/>
      <c r="G101" s="254">
        <v>19</v>
      </c>
      <c r="L101" s="161"/>
    </row>
    <row r="102" spans="1:12" ht="12.75" customHeight="1">
      <c r="A102" s="172" t="s">
        <v>111</v>
      </c>
      <c r="B102" s="173" t="s">
        <v>250</v>
      </c>
      <c r="C102" s="165"/>
      <c r="D102" s="165"/>
      <c r="E102" s="165"/>
      <c r="F102" s="165"/>
      <c r="G102" s="254">
        <v>20</v>
      </c>
      <c r="L102" s="164"/>
    </row>
    <row r="103" spans="1:7" ht="12.75" customHeight="1">
      <c r="A103" s="172" t="s">
        <v>113</v>
      </c>
      <c r="B103" s="173" t="s">
        <v>238</v>
      </c>
      <c r="C103" s="165"/>
      <c r="D103" s="165"/>
      <c r="E103" s="165"/>
      <c r="F103" s="165"/>
      <c r="G103" s="254">
        <v>21</v>
      </c>
    </row>
    <row r="104" spans="1:7" ht="12.75" customHeight="1">
      <c r="A104" s="172" t="s">
        <v>204</v>
      </c>
      <c r="B104" s="173" t="s">
        <v>239</v>
      </c>
      <c r="C104" s="165"/>
      <c r="D104" s="165"/>
      <c r="E104" s="165"/>
      <c r="F104" s="165"/>
      <c r="G104" s="254">
        <v>22</v>
      </c>
    </row>
    <row r="105" spans="1:7" ht="12.75" customHeight="1">
      <c r="A105" s="172" t="s">
        <v>215</v>
      </c>
      <c r="B105" s="173" t="s">
        <v>240</v>
      </c>
      <c r="C105" s="165"/>
      <c r="D105" s="165"/>
      <c r="E105" s="165"/>
      <c r="F105" s="165"/>
      <c r="G105" s="254">
        <v>23</v>
      </c>
    </row>
    <row r="106" spans="1:7" ht="12.75" customHeight="1">
      <c r="A106" s="172" t="s">
        <v>216</v>
      </c>
      <c r="B106" s="173" t="s">
        <v>305</v>
      </c>
      <c r="C106" s="165"/>
      <c r="D106" s="165"/>
      <c r="E106" s="165"/>
      <c r="F106" s="165"/>
      <c r="G106" s="254">
        <v>24</v>
      </c>
    </row>
    <row r="107" spans="1:7" ht="12.75" customHeight="1">
      <c r="A107" s="172" t="s">
        <v>281</v>
      </c>
      <c r="B107" s="173" t="s">
        <v>241</v>
      </c>
      <c r="C107" s="165"/>
      <c r="D107" s="165"/>
      <c r="E107" s="165"/>
      <c r="F107" s="165"/>
      <c r="G107" s="254">
        <v>25</v>
      </c>
    </row>
    <row r="108" spans="1:7" ht="12.75" customHeight="1">
      <c r="A108" s="172" t="s">
        <v>306</v>
      </c>
      <c r="B108" s="173" t="s">
        <v>242</v>
      </c>
      <c r="C108" s="165"/>
      <c r="D108" s="165"/>
      <c r="E108" s="165"/>
      <c r="F108" s="165"/>
      <c r="G108" s="254">
        <v>26</v>
      </c>
    </row>
    <row r="109" spans="1:7" ht="6.75" customHeight="1">
      <c r="A109" s="172"/>
      <c r="B109" s="165"/>
      <c r="C109" s="165"/>
      <c r="D109" s="165"/>
      <c r="E109" s="165"/>
      <c r="F109" s="165"/>
      <c r="G109" s="174"/>
    </row>
    <row r="110" spans="1:7" ht="15">
      <c r="A110" s="166" t="s">
        <v>54</v>
      </c>
      <c r="B110" s="167" t="s">
        <v>43</v>
      </c>
      <c r="C110" s="167"/>
      <c r="D110" s="167"/>
      <c r="E110" s="167"/>
      <c r="F110" s="167"/>
      <c r="G110" s="168" t="s">
        <v>44</v>
      </c>
    </row>
    <row r="111" spans="1:7" ht="6.75" customHeight="1">
      <c r="A111" s="175"/>
      <c r="B111" s="169"/>
      <c r="C111" s="169"/>
      <c r="D111" s="169"/>
      <c r="E111" s="169"/>
      <c r="F111" s="169"/>
      <c r="G111" s="176"/>
    </row>
    <row r="112" spans="1:7" ht="12.75" customHeight="1">
      <c r="A112" s="172" t="s">
        <v>45</v>
      </c>
      <c r="B112" s="173" t="s">
        <v>233</v>
      </c>
      <c r="C112" s="165"/>
      <c r="D112" s="165"/>
      <c r="E112" s="165"/>
      <c r="F112" s="165"/>
      <c r="G112" s="254">
        <v>4</v>
      </c>
    </row>
    <row r="113" spans="1:7" ht="12.75" customHeight="1">
      <c r="A113" s="172" t="s">
        <v>46</v>
      </c>
      <c r="B113" s="173" t="s">
        <v>243</v>
      </c>
      <c r="C113" s="165"/>
      <c r="D113" s="165"/>
      <c r="E113" s="165"/>
      <c r="F113" s="165"/>
      <c r="G113" s="254">
        <v>5</v>
      </c>
    </row>
    <row r="114" spans="1:7" ht="12.75" customHeight="1">
      <c r="A114" s="172" t="s">
        <v>47</v>
      </c>
      <c r="B114" s="173" t="s">
        <v>244</v>
      </c>
      <c r="C114" s="165"/>
      <c r="D114" s="165"/>
      <c r="E114" s="165"/>
      <c r="F114" s="165"/>
      <c r="G114" s="254">
        <v>6</v>
      </c>
    </row>
    <row r="115" spans="1:7" ht="12.75" customHeight="1">
      <c r="A115" s="172" t="s">
        <v>48</v>
      </c>
      <c r="B115" s="173" t="s">
        <v>245</v>
      </c>
      <c r="C115" s="165"/>
      <c r="D115" s="165"/>
      <c r="E115" s="165"/>
      <c r="F115" s="165"/>
      <c r="G115" s="254">
        <v>8</v>
      </c>
    </row>
    <row r="116" spans="1:7" ht="12.75" customHeight="1">
      <c r="A116" s="172" t="s">
        <v>49</v>
      </c>
      <c r="B116" s="173" t="s">
        <v>246</v>
      </c>
      <c r="C116" s="165"/>
      <c r="D116" s="165"/>
      <c r="E116" s="165"/>
      <c r="F116" s="165"/>
      <c r="G116" s="254">
        <v>8</v>
      </c>
    </row>
    <row r="117" spans="1:7" ht="12.75" customHeight="1">
      <c r="A117" s="172" t="s">
        <v>50</v>
      </c>
      <c r="B117" s="173" t="s">
        <v>251</v>
      </c>
      <c r="C117" s="165"/>
      <c r="D117" s="165"/>
      <c r="E117" s="165"/>
      <c r="F117" s="165"/>
      <c r="G117" s="254">
        <v>10</v>
      </c>
    </row>
    <row r="118" spans="1:7" ht="12.75" customHeight="1">
      <c r="A118" s="172" t="s">
        <v>51</v>
      </c>
      <c r="B118" s="173" t="s">
        <v>252</v>
      </c>
      <c r="C118" s="165"/>
      <c r="D118" s="165"/>
      <c r="E118" s="165"/>
      <c r="F118" s="165"/>
      <c r="G118" s="254">
        <v>10</v>
      </c>
    </row>
    <row r="119" spans="1:7" ht="12.75" customHeight="1">
      <c r="A119" s="172" t="s">
        <v>52</v>
      </c>
      <c r="B119" s="173" t="s">
        <v>247</v>
      </c>
      <c r="C119" s="165"/>
      <c r="D119" s="165"/>
      <c r="E119" s="165"/>
      <c r="F119" s="165"/>
      <c r="G119" s="254">
        <v>11</v>
      </c>
    </row>
    <row r="120" spans="1:7" ht="12.75" customHeight="1">
      <c r="A120" s="172" t="s">
        <v>53</v>
      </c>
      <c r="B120" s="173" t="s">
        <v>248</v>
      </c>
      <c r="C120" s="165"/>
      <c r="D120" s="165"/>
      <c r="E120" s="165"/>
      <c r="F120" s="165"/>
      <c r="G120" s="254">
        <v>12</v>
      </c>
    </row>
    <row r="121" spans="1:7" ht="12.75" customHeight="1">
      <c r="A121" s="172" t="s">
        <v>77</v>
      </c>
      <c r="B121" s="173" t="s">
        <v>235</v>
      </c>
      <c r="C121" s="165"/>
      <c r="D121" s="165"/>
      <c r="E121" s="165"/>
      <c r="F121" s="165"/>
      <c r="G121" s="254">
        <v>13</v>
      </c>
    </row>
    <row r="122" spans="1:7" ht="12.75" customHeight="1">
      <c r="A122" s="172" t="s">
        <v>91</v>
      </c>
      <c r="B122" s="173" t="s">
        <v>159</v>
      </c>
      <c r="C122" s="165"/>
      <c r="D122" s="165"/>
      <c r="E122" s="165"/>
      <c r="F122" s="165"/>
      <c r="G122" s="254">
        <v>14</v>
      </c>
    </row>
    <row r="123" spans="1:7" ht="12.75" customHeight="1">
      <c r="A123" s="172" t="s">
        <v>92</v>
      </c>
      <c r="B123" s="173" t="s">
        <v>271</v>
      </c>
      <c r="C123" s="165"/>
      <c r="D123" s="165"/>
      <c r="E123" s="165"/>
      <c r="F123" s="165"/>
      <c r="G123" s="254">
        <v>15</v>
      </c>
    </row>
    <row r="124" spans="1:7" ht="54.75" customHeight="1">
      <c r="A124" s="299" t="s">
        <v>255</v>
      </c>
      <c r="B124" s="299"/>
      <c r="C124" s="299"/>
      <c r="D124" s="299"/>
      <c r="E124" s="299"/>
      <c r="F124" s="299"/>
      <c r="G124" s="299"/>
    </row>
    <row r="125" spans="1:7" ht="15" customHeight="1">
      <c r="A125" s="177"/>
      <c r="B125" s="177"/>
      <c r="C125" s="177"/>
      <c r="D125" s="177"/>
      <c r="E125" s="177"/>
      <c r="F125" s="177"/>
      <c r="G125" s="177"/>
    </row>
    <row r="126" spans="1:7" ht="15" customHeight="1">
      <c r="A126" s="178"/>
      <c r="B126" s="178"/>
      <c r="C126" s="178"/>
      <c r="D126" s="178"/>
      <c r="E126" s="178"/>
      <c r="F126" s="178"/>
      <c r="G126" s="178"/>
    </row>
    <row r="127" spans="1:7" ht="15" customHeight="1">
      <c r="A127" s="173"/>
      <c r="B127" s="173"/>
      <c r="C127" s="173"/>
      <c r="D127" s="173"/>
      <c r="E127" s="173"/>
      <c r="F127" s="173"/>
      <c r="G127" s="173"/>
    </row>
    <row r="128" spans="1:7" ht="10.5" customHeight="1">
      <c r="A128" s="179" t="s">
        <v>433</v>
      </c>
      <c r="C128" s="180"/>
      <c r="D128" s="180"/>
      <c r="E128" s="180"/>
      <c r="F128" s="180"/>
      <c r="G128" s="180"/>
    </row>
    <row r="129" spans="1:7" ht="10.5" customHeight="1">
      <c r="A129" s="179" t="s">
        <v>431</v>
      </c>
      <c r="C129" s="180"/>
      <c r="D129" s="180"/>
      <c r="E129" s="180"/>
      <c r="F129" s="180"/>
      <c r="G129" s="180"/>
    </row>
    <row r="130" spans="1:7" ht="10.5" customHeight="1">
      <c r="A130" s="179" t="s">
        <v>432</v>
      </c>
      <c r="C130" s="180"/>
      <c r="D130" s="180"/>
      <c r="E130" s="180"/>
      <c r="F130" s="180"/>
      <c r="G130" s="180"/>
    </row>
    <row r="131" spans="1:7" ht="10.5" customHeight="1">
      <c r="A131" s="164" t="s">
        <v>300</v>
      </c>
      <c r="B131" s="181"/>
      <c r="C131" s="180"/>
      <c r="D131" s="180"/>
      <c r="E131" s="180"/>
      <c r="F131" s="180"/>
      <c r="G131" s="180"/>
    </row>
    <row r="132" ht="10.5" customHeight="1"/>
  </sheetData>
  <sheetProtection/>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rintOptions/>
  <pageMargins left="1.535433070866142" right="0.1968503937007874" top="1.7322834645669292" bottom="1.0236220472440944" header="0.31496062992125984" footer="0.31496062992125984"/>
  <pageSetup horizontalDpi="600" verticalDpi="600" orientation="portrait" scale="94" r:id="rId2"/>
  <rowBreaks count="2" manualBreakCount="2">
    <brk id="41" max="7" man="1"/>
    <brk id="84" max="7" man="1"/>
  </rowBreaks>
  <drawing r:id="rId1"/>
</worksheet>
</file>

<file path=xl/worksheets/sheet10.xml><?xml version="1.0" encoding="utf-8"?>
<worksheet xmlns="http://schemas.openxmlformats.org/spreadsheetml/2006/main" xmlns:r="http://schemas.openxmlformats.org/officeDocument/2006/relationships">
  <sheetPr codeName="Hoja9">
    <tabColor rgb="FFFFC000"/>
  </sheetPr>
  <dimension ref="A1:U472"/>
  <sheetViews>
    <sheetView view="pageBreakPreview" zoomScaleNormal="90" zoomScaleSheetLayoutView="100" zoomScalePageLayoutView="0" workbookViewId="0" topLeftCell="A1">
      <selection activeCell="A1" sqref="A1:J1"/>
    </sheetView>
  </sheetViews>
  <sheetFormatPr defaultColWidth="11.421875" defaultRowHeight="12.75"/>
  <cols>
    <col min="1" max="1" width="32.57421875" style="14" customWidth="1"/>
    <col min="2" max="5" width="11.7109375" style="14" customWidth="1"/>
    <col min="6" max="6" width="2.7109375" style="14" customWidth="1"/>
    <col min="7" max="10" width="11.7109375" style="14" customWidth="1"/>
    <col min="11" max="11" width="4.57421875" style="14" customWidth="1"/>
    <col min="12" max="12" width="15.57421875" style="189" customWidth="1"/>
    <col min="13" max="13" width="20.140625" style="189" customWidth="1"/>
    <col min="14" max="14" width="15.57421875" style="189" customWidth="1"/>
    <col min="15" max="15" width="15.421875" style="14" customWidth="1"/>
    <col min="16" max="16" width="12.00390625" style="14" customWidth="1"/>
    <col min="17" max="17" width="14.00390625" style="14" customWidth="1"/>
    <col min="18" max="18" width="12.00390625" style="14" customWidth="1"/>
    <col min="19" max="20" width="15.140625" style="14" bestFit="1" customWidth="1"/>
    <col min="21" max="16384" width="11.421875" style="14" customWidth="1"/>
  </cols>
  <sheetData>
    <row r="1" spans="1:15" ht="19.5" customHeight="1">
      <c r="A1" s="337" t="s">
        <v>275</v>
      </c>
      <c r="B1" s="337"/>
      <c r="C1" s="337"/>
      <c r="D1" s="337"/>
      <c r="E1" s="337"/>
      <c r="F1" s="337"/>
      <c r="G1" s="337"/>
      <c r="H1" s="337"/>
      <c r="I1" s="337"/>
      <c r="J1" s="337"/>
      <c r="K1" s="91"/>
      <c r="L1" s="186"/>
      <c r="M1" s="186"/>
      <c r="N1" s="186"/>
      <c r="O1" s="91"/>
    </row>
    <row r="2" spans="1:15" ht="19.5" customHeight="1">
      <c r="A2" s="338" t="s">
        <v>160</v>
      </c>
      <c r="B2" s="338"/>
      <c r="C2" s="338"/>
      <c r="D2" s="338"/>
      <c r="E2" s="338"/>
      <c r="F2" s="338"/>
      <c r="G2" s="338"/>
      <c r="H2" s="338"/>
      <c r="I2" s="338"/>
      <c r="J2" s="338"/>
      <c r="K2" s="290"/>
      <c r="L2" s="290"/>
      <c r="M2" s="290"/>
      <c r="N2" s="290"/>
      <c r="O2" s="290"/>
    </row>
    <row r="3" spans="1:15" s="20" customFormat="1" ht="11.25">
      <c r="A3" s="17"/>
      <c r="B3" s="339" t="s">
        <v>107</v>
      </c>
      <c r="C3" s="339"/>
      <c r="D3" s="339"/>
      <c r="E3" s="339"/>
      <c r="F3" s="287"/>
      <c r="G3" s="339" t="s">
        <v>108</v>
      </c>
      <c r="H3" s="339"/>
      <c r="I3" s="339"/>
      <c r="J3" s="339"/>
      <c r="K3" s="99"/>
      <c r="L3" s="187"/>
      <c r="M3" s="187"/>
      <c r="N3" s="187"/>
      <c r="O3" s="99"/>
    </row>
    <row r="4" spans="1:15" s="20" customFormat="1" ht="11.25">
      <c r="A4" s="17" t="s">
        <v>280</v>
      </c>
      <c r="B4" s="344">
        <v>2014</v>
      </c>
      <c r="C4" s="340" t="s">
        <v>520</v>
      </c>
      <c r="D4" s="340"/>
      <c r="E4" s="340"/>
      <c r="F4" s="287"/>
      <c r="G4" s="344">
        <v>2014</v>
      </c>
      <c r="H4" s="340" t="s">
        <v>520</v>
      </c>
      <c r="I4" s="340"/>
      <c r="J4" s="340"/>
      <c r="K4" s="99"/>
      <c r="L4" s="187"/>
      <c r="M4" s="187"/>
      <c r="N4" s="187"/>
      <c r="O4" s="99"/>
    </row>
    <row r="5" spans="1:14" s="20" customFormat="1" ht="11.25">
      <c r="A5" s="134"/>
      <c r="B5" s="346"/>
      <c r="C5" s="289">
        <v>2014</v>
      </c>
      <c r="D5" s="289">
        <v>2015</v>
      </c>
      <c r="E5" s="288" t="s">
        <v>531</v>
      </c>
      <c r="F5" s="137"/>
      <c r="G5" s="346"/>
      <c r="H5" s="289">
        <v>2014</v>
      </c>
      <c r="I5" s="289">
        <v>2015</v>
      </c>
      <c r="J5" s="288" t="s">
        <v>531</v>
      </c>
      <c r="L5" s="188"/>
      <c r="M5" s="188"/>
      <c r="N5" s="188"/>
    </row>
    <row r="6" spans="1:10" ht="11.25">
      <c r="A6" s="9"/>
      <c r="B6" s="9"/>
      <c r="C6" s="9"/>
      <c r="D6" s="9"/>
      <c r="E6" s="9"/>
      <c r="F6" s="9"/>
      <c r="G6" s="9"/>
      <c r="H6" s="9"/>
      <c r="I6" s="9"/>
      <c r="J6" s="9"/>
    </row>
    <row r="7" spans="1:14" s="21" customFormat="1" ht="11.25">
      <c r="A7" s="94" t="s">
        <v>313</v>
      </c>
      <c r="B7" s="94">
        <v>2964321.9635321004</v>
      </c>
      <c r="C7" s="94">
        <v>2724105.4427232007</v>
      </c>
      <c r="D7" s="94">
        <v>2748848.239284201</v>
      </c>
      <c r="E7" s="95">
        <v>0.908290706114002</v>
      </c>
      <c r="F7" s="94"/>
      <c r="G7" s="94">
        <v>6095833.960639998</v>
      </c>
      <c r="H7" s="94">
        <v>5284510.654890001</v>
      </c>
      <c r="I7" s="94">
        <v>4845459.891679999</v>
      </c>
      <c r="J7" s="16">
        <v>-8.308257696551863</v>
      </c>
      <c r="L7" s="190"/>
      <c r="M7" s="227"/>
      <c r="N7" s="227"/>
    </row>
    <row r="8" spans="1:14" s="20" customFormat="1" ht="11.25" customHeight="1">
      <c r="A8" s="17"/>
      <c r="B8" s="18"/>
      <c r="C8" s="18"/>
      <c r="D8" s="18"/>
      <c r="E8" s="16"/>
      <c r="F8" s="16"/>
      <c r="G8" s="18"/>
      <c r="H8" s="18"/>
      <c r="I8" s="18"/>
      <c r="J8" s="16"/>
      <c r="L8" s="190"/>
      <c r="M8" s="199"/>
      <c r="N8" s="199"/>
    </row>
    <row r="9" spans="1:14" s="20" customFormat="1" ht="11.25" customHeight="1">
      <c r="A9" s="17" t="s">
        <v>277</v>
      </c>
      <c r="B9" s="18">
        <v>2365293.1122542005</v>
      </c>
      <c r="C9" s="18">
        <v>2208276.9395152004</v>
      </c>
      <c r="D9" s="18">
        <v>2292088.239387801</v>
      </c>
      <c r="E9" s="16">
        <v>3.7953255940353188</v>
      </c>
      <c r="F9" s="16"/>
      <c r="G9" s="18">
        <v>4727443.894799999</v>
      </c>
      <c r="H9" s="18">
        <v>4113293.763910001</v>
      </c>
      <c r="I9" s="18">
        <v>3837935.9582499997</v>
      </c>
      <c r="J9" s="16">
        <v>-6.6943384417613885</v>
      </c>
      <c r="L9" s="190"/>
      <c r="M9" s="188"/>
      <c r="N9" s="188"/>
    </row>
    <row r="10" spans="1:14" s="20" customFormat="1" ht="11.25" customHeight="1">
      <c r="A10" s="17"/>
      <c r="B10" s="18"/>
      <c r="C10" s="18"/>
      <c r="D10" s="18"/>
      <c r="E10" s="16"/>
      <c r="F10" s="16"/>
      <c r="G10" s="18"/>
      <c r="H10" s="18"/>
      <c r="I10" s="18"/>
      <c r="J10" s="16"/>
      <c r="L10" s="190"/>
      <c r="M10" s="188"/>
      <c r="N10" s="188"/>
    </row>
    <row r="11" spans="1:14" s="20" customFormat="1" ht="11.25" customHeight="1">
      <c r="A11" s="17" t="s">
        <v>185</v>
      </c>
      <c r="B11" s="18">
        <v>2312546.4911642005</v>
      </c>
      <c r="C11" s="18">
        <v>2159410.6464252006</v>
      </c>
      <c r="D11" s="18">
        <v>2230800.797687801</v>
      </c>
      <c r="E11" s="16">
        <v>3.3060016343247725</v>
      </c>
      <c r="F11" s="16"/>
      <c r="G11" s="18">
        <v>4322474.026939999</v>
      </c>
      <c r="H11" s="18">
        <v>3756902.397110001</v>
      </c>
      <c r="I11" s="18">
        <v>3416753.90195</v>
      </c>
      <c r="J11" s="16">
        <v>-9.053961460954127</v>
      </c>
      <c r="L11" s="190"/>
      <c r="M11" s="199"/>
      <c r="N11" s="188"/>
    </row>
    <row r="12" spans="1:12" ht="11.25" customHeight="1">
      <c r="A12" s="10" t="s">
        <v>181</v>
      </c>
      <c r="B12" s="11">
        <v>731827.1402231003</v>
      </c>
      <c r="C12" s="11">
        <v>707082.6616488005</v>
      </c>
      <c r="D12" s="11">
        <v>735979.094032401</v>
      </c>
      <c r="E12" s="12">
        <v>4.086712056581732</v>
      </c>
      <c r="F12" s="12"/>
      <c r="G12" s="11">
        <v>1497964.7032899999</v>
      </c>
      <c r="H12" s="11">
        <v>1428386.739110001</v>
      </c>
      <c r="I12" s="11">
        <v>1250653.0566299998</v>
      </c>
      <c r="J12" s="12">
        <v>-12.44296643293842</v>
      </c>
      <c r="L12" s="191"/>
    </row>
    <row r="13" spans="1:12" ht="11.25" customHeight="1">
      <c r="A13" s="10" t="s">
        <v>96</v>
      </c>
      <c r="B13" s="11">
        <v>819951.1184100998</v>
      </c>
      <c r="C13" s="11">
        <v>790737.1311101001</v>
      </c>
      <c r="D13" s="11">
        <v>601138.4876990003</v>
      </c>
      <c r="E13" s="12">
        <v>-23.977455459177193</v>
      </c>
      <c r="F13" s="12"/>
      <c r="G13" s="11">
        <v>755604.4648</v>
      </c>
      <c r="H13" s="11">
        <v>731763.2970899998</v>
      </c>
      <c r="I13" s="11">
        <v>505149.7527500003</v>
      </c>
      <c r="J13" s="12">
        <v>-30.96814847658699</v>
      </c>
      <c r="L13" s="191"/>
    </row>
    <row r="14" spans="1:12" ht="11.25" customHeight="1">
      <c r="A14" s="10" t="s">
        <v>97</v>
      </c>
      <c r="B14" s="11">
        <v>102648.53472</v>
      </c>
      <c r="C14" s="11">
        <v>102514.54312</v>
      </c>
      <c r="D14" s="11">
        <v>179578.79816000003</v>
      </c>
      <c r="E14" s="12">
        <v>75.17397307208526</v>
      </c>
      <c r="F14" s="12"/>
      <c r="G14" s="11">
        <v>177203.4412600001</v>
      </c>
      <c r="H14" s="11">
        <v>176955.27393000014</v>
      </c>
      <c r="I14" s="11">
        <v>204035.33384000004</v>
      </c>
      <c r="J14" s="12">
        <v>15.30333587045969</v>
      </c>
      <c r="L14" s="191"/>
    </row>
    <row r="15" spans="1:12" ht="11.25" customHeight="1">
      <c r="A15" s="10" t="s">
        <v>102</v>
      </c>
      <c r="B15" s="11">
        <v>111675.46562999998</v>
      </c>
      <c r="C15" s="11">
        <v>88484.85243</v>
      </c>
      <c r="D15" s="11">
        <v>51473.3937</v>
      </c>
      <c r="E15" s="12">
        <v>-41.82801656281182</v>
      </c>
      <c r="F15" s="12"/>
      <c r="G15" s="11">
        <v>223483.85371999996</v>
      </c>
      <c r="H15" s="11">
        <v>173027.74119</v>
      </c>
      <c r="I15" s="11">
        <v>106135.70216000003</v>
      </c>
      <c r="J15" s="12">
        <v>-38.659719285444815</v>
      </c>
      <c r="L15" s="191"/>
    </row>
    <row r="16" spans="1:12" ht="11.25" customHeight="1">
      <c r="A16" s="10" t="s">
        <v>98</v>
      </c>
      <c r="B16" s="11">
        <v>45612.97031819999</v>
      </c>
      <c r="C16" s="11">
        <v>44898.678699799995</v>
      </c>
      <c r="D16" s="11">
        <v>95995.09607690001</v>
      </c>
      <c r="E16" s="12">
        <v>113.80383311219276</v>
      </c>
      <c r="F16" s="12"/>
      <c r="G16" s="11">
        <v>100328.94152000001</v>
      </c>
      <c r="H16" s="11">
        <v>99137.90180999998</v>
      </c>
      <c r="I16" s="11">
        <v>129942.57255000003</v>
      </c>
      <c r="J16" s="12">
        <v>31.072546601841424</v>
      </c>
      <c r="L16" s="191"/>
    </row>
    <row r="17" spans="1:12" ht="11.25" customHeight="1">
      <c r="A17" s="10" t="s">
        <v>343</v>
      </c>
      <c r="B17" s="11">
        <v>116751.91762000002</v>
      </c>
      <c r="C17" s="11">
        <v>116660.14962</v>
      </c>
      <c r="D17" s="11">
        <v>141671.23582</v>
      </c>
      <c r="E17" s="12">
        <v>21.43927149199554</v>
      </c>
      <c r="F17" s="12"/>
      <c r="G17" s="11">
        <v>118706.77422</v>
      </c>
      <c r="H17" s="11">
        <v>118615.28462000002</v>
      </c>
      <c r="I17" s="11">
        <v>129773.33198999999</v>
      </c>
      <c r="J17" s="12">
        <v>9.406922055404806</v>
      </c>
      <c r="L17" s="191"/>
    </row>
    <row r="18" spans="1:12" ht="11.25" customHeight="1">
      <c r="A18" s="10" t="s">
        <v>474</v>
      </c>
      <c r="B18" s="11">
        <v>83855.13568100006</v>
      </c>
      <c r="C18" s="11">
        <v>61277.52915150002</v>
      </c>
      <c r="D18" s="11">
        <v>70381.65450729999</v>
      </c>
      <c r="E18" s="12">
        <v>14.857200480932093</v>
      </c>
      <c r="F18" s="12"/>
      <c r="G18" s="11">
        <v>526061.6554600002</v>
      </c>
      <c r="H18" s="11">
        <v>376226.42373000004</v>
      </c>
      <c r="I18" s="11">
        <v>401617.3574999998</v>
      </c>
      <c r="J18" s="12">
        <v>6.7488438260842685</v>
      </c>
      <c r="L18" s="191"/>
    </row>
    <row r="19" spans="1:12" ht="11.25" customHeight="1">
      <c r="A19" s="10" t="s">
        <v>371</v>
      </c>
      <c r="B19" s="11">
        <v>27743.9272863</v>
      </c>
      <c r="C19" s="11">
        <v>23355.015119199998</v>
      </c>
      <c r="D19" s="11">
        <v>51838.831511200005</v>
      </c>
      <c r="E19" s="12">
        <v>121.96017106657172</v>
      </c>
      <c r="F19" s="12"/>
      <c r="G19" s="11">
        <v>61074.03756000001</v>
      </c>
      <c r="H19" s="11">
        <v>53687.248650000016</v>
      </c>
      <c r="I19" s="11">
        <v>62655.68168000001</v>
      </c>
      <c r="J19" s="12">
        <v>16.704959288316942</v>
      </c>
      <c r="L19" s="191"/>
    </row>
    <row r="20" spans="1:12" ht="11.25" customHeight="1">
      <c r="A20" s="10" t="s">
        <v>99</v>
      </c>
      <c r="B20" s="11">
        <v>20519.757900000004</v>
      </c>
      <c r="C20" s="11">
        <v>16848.1267401</v>
      </c>
      <c r="D20" s="11">
        <v>24202.6955212</v>
      </c>
      <c r="E20" s="12">
        <v>43.65214539605455</v>
      </c>
      <c r="F20" s="12"/>
      <c r="G20" s="11">
        <v>42283.273890000004</v>
      </c>
      <c r="H20" s="11">
        <v>35826.9054</v>
      </c>
      <c r="I20" s="11">
        <v>32203.189320000005</v>
      </c>
      <c r="J20" s="12">
        <v>-10.114510420428331</v>
      </c>
      <c r="L20" s="191"/>
    </row>
    <row r="21" spans="1:12" ht="11.25" customHeight="1">
      <c r="A21" s="10" t="s">
        <v>182</v>
      </c>
      <c r="B21" s="11">
        <v>43114.0206003</v>
      </c>
      <c r="C21" s="11">
        <v>42911.18920030001</v>
      </c>
      <c r="D21" s="11">
        <v>62074.3298008</v>
      </c>
      <c r="E21" s="12">
        <v>44.65767777036115</v>
      </c>
      <c r="F21" s="12"/>
      <c r="G21" s="11">
        <v>66473.50617</v>
      </c>
      <c r="H21" s="11">
        <v>66248.64454</v>
      </c>
      <c r="I21" s="11">
        <v>73949.64179000001</v>
      </c>
      <c r="J21" s="12">
        <v>11.62438462473034</v>
      </c>
      <c r="L21" s="191"/>
    </row>
    <row r="22" spans="1:12" ht="11.25" customHeight="1">
      <c r="A22" s="10" t="s">
        <v>481</v>
      </c>
      <c r="B22" s="11">
        <v>55995.47193960001</v>
      </c>
      <c r="C22" s="11">
        <v>55620.37193960001</v>
      </c>
      <c r="D22" s="11">
        <v>76008.87740879999</v>
      </c>
      <c r="E22" s="12">
        <v>36.65654284250476</v>
      </c>
      <c r="F22" s="12"/>
      <c r="G22" s="11">
        <v>88474.30698000001</v>
      </c>
      <c r="H22" s="11">
        <v>88022.78034000001</v>
      </c>
      <c r="I22" s="11">
        <v>85285.66090999998</v>
      </c>
      <c r="J22" s="12">
        <v>-3.1095580251243433</v>
      </c>
      <c r="L22" s="191"/>
    </row>
    <row r="23" spans="1:12" ht="11.25" customHeight="1">
      <c r="A23" s="10" t="s">
        <v>100</v>
      </c>
      <c r="B23" s="11">
        <v>85266.22153479994</v>
      </c>
      <c r="C23" s="11">
        <v>42937.01882500002</v>
      </c>
      <c r="D23" s="11">
        <v>60889.98335019998</v>
      </c>
      <c r="E23" s="12">
        <v>41.81232189959792</v>
      </c>
      <c r="F23" s="12"/>
      <c r="G23" s="11">
        <v>589263.9019499994</v>
      </c>
      <c r="H23" s="11">
        <v>336900.1236100001</v>
      </c>
      <c r="I23" s="11">
        <v>350761.36860000005</v>
      </c>
      <c r="J23" s="12">
        <v>4.114348442936716</v>
      </c>
      <c r="L23" s="191"/>
    </row>
    <row r="24" spans="1:12" ht="11.25" customHeight="1">
      <c r="A24" s="10" t="s">
        <v>103</v>
      </c>
      <c r="B24" s="11">
        <v>57445.3254908</v>
      </c>
      <c r="C24" s="11">
        <v>56997.825190799995</v>
      </c>
      <c r="D24" s="11">
        <v>68930.97275</v>
      </c>
      <c r="E24" s="12">
        <v>20.93614540423927</v>
      </c>
      <c r="F24" s="12"/>
      <c r="G24" s="11">
        <v>50808.46520999999</v>
      </c>
      <c r="H24" s="11">
        <v>50363.12418999999</v>
      </c>
      <c r="I24" s="11">
        <v>61449.55855</v>
      </c>
      <c r="J24" s="12">
        <v>22.012999666532423</v>
      </c>
      <c r="L24" s="191"/>
    </row>
    <row r="25" spans="1:12" ht="11.25" customHeight="1">
      <c r="A25" s="10" t="s">
        <v>0</v>
      </c>
      <c r="B25" s="11">
        <v>10139.483809999998</v>
      </c>
      <c r="C25" s="11">
        <v>9085.553630000002</v>
      </c>
      <c r="D25" s="11">
        <v>10637.34735</v>
      </c>
      <c r="E25" s="12">
        <v>17.079792637798747</v>
      </c>
      <c r="F25" s="12"/>
      <c r="G25" s="11">
        <v>24742.70091</v>
      </c>
      <c r="H25" s="11">
        <v>21740.908899999995</v>
      </c>
      <c r="I25" s="11">
        <v>23141.69368</v>
      </c>
      <c r="J25" s="12">
        <v>6.443082883255187</v>
      </c>
      <c r="L25" s="191"/>
    </row>
    <row r="26" spans="1:12" ht="11.25" customHeight="1">
      <c r="A26" s="9"/>
      <c r="B26" s="11"/>
      <c r="C26" s="11"/>
      <c r="D26" s="11"/>
      <c r="E26" s="12"/>
      <c r="F26" s="12"/>
      <c r="G26" s="11"/>
      <c r="H26" s="11"/>
      <c r="I26" s="11"/>
      <c r="J26" s="12"/>
      <c r="L26" s="191"/>
    </row>
    <row r="27" spans="1:14" s="20" customFormat="1" ht="11.25" customHeight="1">
      <c r="A27" s="97" t="s">
        <v>184</v>
      </c>
      <c r="B27" s="18">
        <v>52746.62109</v>
      </c>
      <c r="C27" s="18">
        <v>48866.29309</v>
      </c>
      <c r="D27" s="18">
        <v>61287.44170000001</v>
      </c>
      <c r="E27" s="16">
        <v>25.418643045264815</v>
      </c>
      <c r="F27" s="16"/>
      <c r="G27" s="18">
        <v>404969.86786000006</v>
      </c>
      <c r="H27" s="18">
        <v>356391.36680000013</v>
      </c>
      <c r="I27" s="18">
        <v>421182.05629999994</v>
      </c>
      <c r="J27" s="16">
        <v>18.179646179914073</v>
      </c>
      <c r="L27" s="190"/>
      <c r="M27" s="188"/>
      <c r="N27" s="188"/>
    </row>
    <row r="28" spans="1:12" ht="11.25" customHeight="1">
      <c r="A28" s="10" t="s">
        <v>355</v>
      </c>
      <c r="B28" s="11">
        <v>68.475</v>
      </c>
      <c r="C28" s="11">
        <v>48.975</v>
      </c>
      <c r="D28" s="11">
        <v>287.99</v>
      </c>
      <c r="E28" s="12">
        <v>488.0347115875446</v>
      </c>
      <c r="F28" s="12"/>
      <c r="G28" s="11">
        <v>448.49425</v>
      </c>
      <c r="H28" s="11">
        <v>347.48425</v>
      </c>
      <c r="I28" s="11">
        <v>2092.20031</v>
      </c>
      <c r="J28" s="12">
        <v>502.09932104836423</v>
      </c>
      <c r="L28" s="225"/>
    </row>
    <row r="29" spans="1:12" ht="11.25" customHeight="1">
      <c r="A29" s="10" t="s">
        <v>429</v>
      </c>
      <c r="B29" s="11">
        <v>3969.4894</v>
      </c>
      <c r="C29" s="11">
        <v>2968.9683999999997</v>
      </c>
      <c r="D29" s="11">
        <v>6257.9382000000005</v>
      </c>
      <c r="E29" s="12">
        <v>110.77820161373228</v>
      </c>
      <c r="F29" s="12"/>
      <c r="G29" s="11">
        <v>43270.579789999996</v>
      </c>
      <c r="H29" s="11">
        <v>31118.027280000002</v>
      </c>
      <c r="I29" s="11">
        <v>68620.38730999999</v>
      </c>
      <c r="J29" s="12">
        <v>120.5165086223293</v>
      </c>
      <c r="L29" s="225"/>
    </row>
    <row r="30" spans="1:12" ht="11.25" customHeight="1">
      <c r="A30" s="10" t="s">
        <v>183</v>
      </c>
      <c r="B30" s="11">
        <v>10689.606</v>
      </c>
      <c r="C30" s="11">
        <v>10662.606</v>
      </c>
      <c r="D30" s="11">
        <v>4914.9695</v>
      </c>
      <c r="E30" s="12">
        <v>-53.904612999861385</v>
      </c>
      <c r="F30" s="12"/>
      <c r="G30" s="11">
        <v>35712.35298999999</v>
      </c>
      <c r="H30" s="11">
        <v>35606.28298999999</v>
      </c>
      <c r="I30" s="11">
        <v>29660.214490000002</v>
      </c>
      <c r="J30" s="12">
        <v>-16.699492338669387</v>
      </c>
      <c r="L30" s="225"/>
    </row>
    <row r="31" spans="1:19" ht="11.25" customHeight="1">
      <c r="A31" s="10" t="s">
        <v>372</v>
      </c>
      <c r="B31" s="11">
        <v>83.2</v>
      </c>
      <c r="C31" s="11">
        <v>71.2</v>
      </c>
      <c r="D31" s="11">
        <v>161.28</v>
      </c>
      <c r="E31" s="12">
        <v>126.51685393258427</v>
      </c>
      <c r="F31" s="12"/>
      <c r="G31" s="11">
        <v>663.3145</v>
      </c>
      <c r="H31" s="11">
        <v>546.2145</v>
      </c>
      <c r="I31" s="11">
        <v>2198.2134</v>
      </c>
      <c r="J31" s="12">
        <v>302.44508338757026</v>
      </c>
      <c r="L31" s="225"/>
      <c r="M31" s="245"/>
      <c r="N31" s="192"/>
      <c r="O31" s="13"/>
      <c r="P31" s="13"/>
      <c r="Q31" s="13"/>
      <c r="R31" s="13"/>
      <c r="S31" s="13"/>
    </row>
    <row r="32" spans="1:19" ht="11.25" customHeight="1">
      <c r="A32" s="10" t="s">
        <v>411</v>
      </c>
      <c r="B32" s="11">
        <v>1875.00886</v>
      </c>
      <c r="C32" s="11">
        <v>1850.00886</v>
      </c>
      <c r="D32" s="11">
        <v>2836.3608899999995</v>
      </c>
      <c r="E32" s="12">
        <v>53.316070605196956</v>
      </c>
      <c r="F32" s="12"/>
      <c r="G32" s="11">
        <v>2814.56283</v>
      </c>
      <c r="H32" s="11">
        <v>2784.0175900000004</v>
      </c>
      <c r="I32" s="11">
        <v>4501.383720000001</v>
      </c>
      <c r="J32" s="12">
        <v>61.68661204471772</v>
      </c>
      <c r="L32" s="225"/>
      <c r="N32" s="192"/>
      <c r="O32" s="13"/>
      <c r="P32" s="13"/>
      <c r="Q32" s="13"/>
      <c r="R32" s="13"/>
      <c r="S32" s="13"/>
    </row>
    <row r="33" spans="1:12" ht="11.25" customHeight="1">
      <c r="A33" s="10" t="s">
        <v>391</v>
      </c>
      <c r="B33" s="11">
        <v>1.104</v>
      </c>
      <c r="C33" s="11">
        <v>1.104</v>
      </c>
      <c r="D33" s="11">
        <v>10.79584</v>
      </c>
      <c r="E33" s="12">
        <v>877.8840579710144</v>
      </c>
      <c r="F33" s="12"/>
      <c r="G33" s="11">
        <v>18.566</v>
      </c>
      <c r="H33" s="11">
        <v>18.566</v>
      </c>
      <c r="I33" s="11">
        <v>24.204279999999997</v>
      </c>
      <c r="J33" s="12">
        <v>30.368846278142826</v>
      </c>
      <c r="L33" s="225"/>
    </row>
    <row r="34" spans="1:12" ht="11.25" customHeight="1">
      <c r="A34" s="10" t="s">
        <v>101</v>
      </c>
      <c r="B34" s="11">
        <v>20105.45603</v>
      </c>
      <c r="C34" s="11">
        <v>19782.86303</v>
      </c>
      <c r="D34" s="11">
        <v>31814.121649999997</v>
      </c>
      <c r="E34" s="12">
        <v>60.81656938004892</v>
      </c>
      <c r="F34" s="12"/>
      <c r="G34" s="11">
        <v>110541.3203</v>
      </c>
      <c r="H34" s="11">
        <v>108624.49503</v>
      </c>
      <c r="I34" s="11">
        <v>141140.71951999998</v>
      </c>
      <c r="J34" s="12">
        <v>29.934523038306992</v>
      </c>
      <c r="L34" s="225"/>
    </row>
    <row r="35" spans="1:12" ht="11.25" customHeight="1">
      <c r="A35" s="10" t="s">
        <v>373</v>
      </c>
      <c r="B35" s="11">
        <v>15951.6118</v>
      </c>
      <c r="C35" s="11">
        <v>13477.899800000001</v>
      </c>
      <c r="D35" s="11">
        <v>15002.800620000002</v>
      </c>
      <c r="E35" s="12">
        <v>11.31408337076374</v>
      </c>
      <c r="F35" s="12"/>
      <c r="G35" s="11">
        <v>211483.37370000008</v>
      </c>
      <c r="H35" s="11">
        <v>177328.9911600001</v>
      </c>
      <c r="I35" s="11">
        <v>172933.80626999994</v>
      </c>
      <c r="J35" s="12">
        <v>-2.4785484095121575</v>
      </c>
      <c r="L35" s="225"/>
    </row>
    <row r="36" spans="1:12" ht="11.25" customHeight="1">
      <c r="A36" s="10" t="s">
        <v>370</v>
      </c>
      <c r="B36" s="11">
        <v>2.268</v>
      </c>
      <c r="C36" s="11">
        <v>2.268</v>
      </c>
      <c r="D36" s="11">
        <v>0.05</v>
      </c>
      <c r="E36" s="12">
        <v>-97.79541446208113</v>
      </c>
      <c r="F36" s="12"/>
      <c r="G36" s="11">
        <v>13.608</v>
      </c>
      <c r="H36" s="11">
        <v>13.608</v>
      </c>
      <c r="I36" s="11">
        <v>1.277</v>
      </c>
      <c r="J36" s="12">
        <v>-90.61581422692534</v>
      </c>
      <c r="L36" s="225"/>
    </row>
    <row r="37" spans="1:12" ht="11.25" customHeight="1">
      <c r="A37" s="10" t="s">
        <v>254</v>
      </c>
      <c r="B37" s="11">
        <v>0.402</v>
      </c>
      <c r="C37" s="11">
        <v>0.4</v>
      </c>
      <c r="D37" s="11">
        <v>1.135</v>
      </c>
      <c r="E37" s="12">
        <v>183.75</v>
      </c>
      <c r="F37" s="12"/>
      <c r="G37" s="11">
        <v>3.6955</v>
      </c>
      <c r="H37" s="11">
        <v>3.68</v>
      </c>
      <c r="I37" s="11">
        <v>9.65</v>
      </c>
      <c r="J37" s="12">
        <v>162.22826086956525</v>
      </c>
      <c r="L37" s="225"/>
    </row>
    <row r="38" spans="2:12" ht="11.25" customHeight="1">
      <c r="B38" s="11"/>
      <c r="C38" s="11"/>
      <c r="D38" s="11"/>
      <c r="E38" s="12"/>
      <c r="F38" s="12"/>
      <c r="G38" s="11"/>
      <c r="H38" s="11"/>
      <c r="I38" s="11"/>
      <c r="J38" s="12"/>
      <c r="L38" s="191"/>
    </row>
    <row r="39" spans="1:12" ht="11.25">
      <c r="A39" s="92"/>
      <c r="B39" s="98"/>
      <c r="C39" s="98"/>
      <c r="D39" s="98"/>
      <c r="E39" s="98"/>
      <c r="F39" s="98"/>
      <c r="G39" s="98"/>
      <c r="H39" s="98"/>
      <c r="I39" s="98"/>
      <c r="J39" s="98"/>
      <c r="L39" s="191"/>
    </row>
    <row r="40" spans="1:12" ht="11.25">
      <c r="A40" s="9" t="s">
        <v>506</v>
      </c>
      <c r="B40" s="9"/>
      <c r="C40" s="9"/>
      <c r="D40" s="9"/>
      <c r="E40" s="9"/>
      <c r="F40" s="9"/>
      <c r="G40" s="9"/>
      <c r="H40" s="9"/>
      <c r="I40" s="9"/>
      <c r="J40" s="9"/>
      <c r="L40" s="191"/>
    </row>
    <row r="41" spans="1:12" ht="11.25" customHeight="1">
      <c r="A41" s="9"/>
      <c r="B41" s="11"/>
      <c r="C41" s="11"/>
      <c r="D41" s="11"/>
      <c r="E41" s="12"/>
      <c r="F41" s="12"/>
      <c r="G41" s="11"/>
      <c r="H41" s="11"/>
      <c r="I41" s="11"/>
      <c r="J41" s="12"/>
      <c r="L41" s="191"/>
    </row>
    <row r="42" spans="1:15" ht="19.5" customHeight="1">
      <c r="A42" s="337" t="s">
        <v>276</v>
      </c>
      <c r="B42" s="337"/>
      <c r="C42" s="337"/>
      <c r="D42" s="337"/>
      <c r="E42" s="337"/>
      <c r="F42" s="337"/>
      <c r="G42" s="337"/>
      <c r="H42" s="337"/>
      <c r="I42" s="337"/>
      <c r="J42" s="337"/>
      <c r="K42" s="91"/>
      <c r="L42" s="186"/>
      <c r="M42" s="186"/>
      <c r="N42" s="186"/>
      <c r="O42" s="91"/>
    </row>
    <row r="43" spans="1:15" ht="19.5" customHeight="1">
      <c r="A43" s="338" t="s">
        <v>160</v>
      </c>
      <c r="B43" s="338"/>
      <c r="C43" s="338"/>
      <c r="D43" s="338"/>
      <c r="E43" s="338"/>
      <c r="F43" s="338"/>
      <c r="G43" s="338"/>
      <c r="H43" s="338"/>
      <c r="I43" s="338"/>
      <c r="J43" s="338"/>
      <c r="K43" s="290"/>
      <c r="L43" s="290"/>
      <c r="M43" s="290"/>
      <c r="N43" s="290"/>
      <c r="O43" s="290"/>
    </row>
    <row r="44" spans="1:15" s="20" customFormat="1" ht="11.25">
      <c r="A44" s="17"/>
      <c r="B44" s="339" t="s">
        <v>107</v>
      </c>
      <c r="C44" s="339"/>
      <c r="D44" s="339"/>
      <c r="E44" s="339"/>
      <c r="F44" s="287"/>
      <c r="G44" s="339" t="s">
        <v>108</v>
      </c>
      <c r="H44" s="339"/>
      <c r="I44" s="339"/>
      <c r="J44" s="339"/>
      <c r="K44" s="99"/>
      <c r="L44" s="187"/>
      <c r="M44" s="187"/>
      <c r="N44" s="187"/>
      <c r="O44" s="99"/>
    </row>
    <row r="45" spans="1:15" s="20" customFormat="1" ht="11.25">
      <c r="A45" s="17" t="s">
        <v>280</v>
      </c>
      <c r="B45" s="344">
        <v>2014</v>
      </c>
      <c r="C45" s="340" t="s">
        <v>520</v>
      </c>
      <c r="D45" s="340"/>
      <c r="E45" s="340"/>
      <c r="F45" s="287"/>
      <c r="G45" s="344">
        <v>2014</v>
      </c>
      <c r="H45" s="340" t="s">
        <v>520</v>
      </c>
      <c r="I45" s="340"/>
      <c r="J45" s="340"/>
      <c r="K45" s="99"/>
      <c r="L45" s="187"/>
      <c r="M45" s="187"/>
      <c r="N45" s="187"/>
      <c r="O45" s="99"/>
    </row>
    <row r="46" spans="1:14" s="20" customFormat="1" ht="11.25">
      <c r="A46" s="134"/>
      <c r="B46" s="345"/>
      <c r="C46" s="289">
        <v>2014</v>
      </c>
      <c r="D46" s="289">
        <v>2015</v>
      </c>
      <c r="E46" s="288" t="s">
        <v>531</v>
      </c>
      <c r="F46" s="137"/>
      <c r="G46" s="345"/>
      <c r="H46" s="289">
        <v>2014</v>
      </c>
      <c r="I46" s="289">
        <v>2015</v>
      </c>
      <c r="J46" s="288" t="s">
        <v>531</v>
      </c>
      <c r="L46" s="188"/>
      <c r="M46" s="188"/>
      <c r="N46" s="188"/>
    </row>
    <row r="47" spans="1:14" s="20" customFormat="1" ht="11.25" customHeight="1">
      <c r="A47" s="17" t="s">
        <v>278</v>
      </c>
      <c r="B47" s="18">
        <v>599028.8512778999</v>
      </c>
      <c r="C47" s="18">
        <v>515828.50320800004</v>
      </c>
      <c r="D47" s="18">
        <v>456759.9998964</v>
      </c>
      <c r="E47" s="16">
        <v>-11.451190258825534</v>
      </c>
      <c r="F47" s="16"/>
      <c r="G47" s="18">
        <v>1368390.0658399998</v>
      </c>
      <c r="H47" s="18">
        <v>1171216.89098</v>
      </c>
      <c r="I47" s="18">
        <v>1007523.93343</v>
      </c>
      <c r="J47" s="16">
        <v>-13.976314618638412</v>
      </c>
      <c r="K47" s="19"/>
      <c r="L47" s="190"/>
      <c r="M47" s="188"/>
      <c r="N47" s="188"/>
    </row>
    <row r="48" spans="1:12" ht="11.25" customHeight="1">
      <c r="A48" s="9"/>
      <c r="B48" s="11"/>
      <c r="C48" s="11"/>
      <c r="D48" s="11"/>
      <c r="E48" s="12"/>
      <c r="F48" s="12"/>
      <c r="G48" s="11"/>
      <c r="H48" s="11"/>
      <c r="I48" s="11"/>
      <c r="J48" s="12"/>
      <c r="L48" s="191"/>
    </row>
    <row r="49" spans="1:14" s="20" customFormat="1" ht="11.25" customHeight="1">
      <c r="A49" s="17" t="s">
        <v>341</v>
      </c>
      <c r="B49" s="18">
        <v>179358.32100219998</v>
      </c>
      <c r="C49" s="18">
        <v>158481.1610971</v>
      </c>
      <c r="D49" s="18">
        <v>115312.08260319999</v>
      </c>
      <c r="E49" s="16">
        <v>-27.239249255279447</v>
      </c>
      <c r="F49" s="16"/>
      <c r="G49" s="18">
        <v>226244.5692</v>
      </c>
      <c r="H49" s="18">
        <v>199927.04135</v>
      </c>
      <c r="I49" s="18">
        <v>135437.04938000004</v>
      </c>
      <c r="J49" s="16">
        <v>-32.25676303442178</v>
      </c>
      <c r="L49" s="190"/>
      <c r="M49" s="188"/>
      <c r="N49" s="188"/>
    </row>
    <row r="50" spans="1:12" ht="11.25" customHeight="1">
      <c r="A50" s="9" t="s">
        <v>339</v>
      </c>
      <c r="B50" s="11">
        <v>699.4867800000001</v>
      </c>
      <c r="C50" s="11">
        <v>686.3024</v>
      </c>
      <c r="D50" s="11">
        <v>1710.21308</v>
      </c>
      <c r="E50" s="12">
        <v>149.19235019431665</v>
      </c>
      <c r="F50" s="12"/>
      <c r="G50" s="11">
        <v>1151.6951999999999</v>
      </c>
      <c r="H50" s="11">
        <v>1125.57734</v>
      </c>
      <c r="I50" s="11">
        <v>2228.99304</v>
      </c>
      <c r="J50" s="12">
        <v>98.03108687315967</v>
      </c>
      <c r="L50" s="191"/>
    </row>
    <row r="51" spans="1:17" ht="11.25" customHeight="1">
      <c r="A51" s="9" t="s">
        <v>340</v>
      </c>
      <c r="B51" s="11">
        <v>32664.0752216</v>
      </c>
      <c r="C51" s="11">
        <v>29172.7286615</v>
      </c>
      <c r="D51" s="11">
        <v>28418.344923200002</v>
      </c>
      <c r="E51" s="12">
        <v>-2.5859210739363476</v>
      </c>
      <c r="F51" s="12"/>
      <c r="G51" s="11">
        <v>59178.61497000001</v>
      </c>
      <c r="H51" s="11">
        <v>52299.49478</v>
      </c>
      <c r="I51" s="11">
        <v>35980.92272000002</v>
      </c>
      <c r="J51" s="12">
        <v>-31.20216003738608</v>
      </c>
      <c r="L51" s="191"/>
      <c r="M51" s="191"/>
      <c r="N51" s="191"/>
      <c r="O51" s="13"/>
      <c r="P51" s="13"/>
      <c r="Q51" s="13"/>
    </row>
    <row r="52" spans="1:17" ht="11.25" customHeight="1">
      <c r="A52" s="9" t="s">
        <v>218</v>
      </c>
      <c r="B52" s="11">
        <v>40043.052777900004</v>
      </c>
      <c r="C52" s="11">
        <v>34183.5772679</v>
      </c>
      <c r="D52" s="11">
        <v>25724.45598</v>
      </c>
      <c r="E52" s="12">
        <v>-24.746155797578027</v>
      </c>
      <c r="F52" s="12"/>
      <c r="G52" s="11">
        <v>41998.13588</v>
      </c>
      <c r="H52" s="11">
        <v>35617.39172</v>
      </c>
      <c r="I52" s="11">
        <v>27439.908629999998</v>
      </c>
      <c r="J52" s="12">
        <v>-22.95924180604206</v>
      </c>
      <c r="L52" s="191"/>
      <c r="M52" s="191"/>
      <c r="N52" s="191"/>
      <c r="O52" s="13"/>
      <c r="P52" s="13"/>
      <c r="Q52" s="13"/>
    </row>
    <row r="53" spans="1:12" ht="11.25" customHeight="1">
      <c r="A53" s="9" t="s">
        <v>156</v>
      </c>
      <c r="B53" s="11">
        <v>105951.70622269998</v>
      </c>
      <c r="C53" s="11">
        <v>94438.5527677</v>
      </c>
      <c r="D53" s="11">
        <v>59459.06862</v>
      </c>
      <c r="E53" s="12">
        <v>-37.039411471862095</v>
      </c>
      <c r="F53" s="12"/>
      <c r="G53" s="11">
        <v>123916.12314999998</v>
      </c>
      <c r="H53" s="11">
        <v>110884.57751</v>
      </c>
      <c r="I53" s="11">
        <v>69787.22499</v>
      </c>
      <c r="J53" s="12">
        <v>-37.06318177231967</v>
      </c>
      <c r="L53" s="191"/>
    </row>
    <row r="54" spans="1:12" ht="11.25" customHeight="1">
      <c r="A54" s="9"/>
      <c r="B54" s="11"/>
      <c r="C54" s="11"/>
      <c r="D54" s="11"/>
      <c r="E54" s="12"/>
      <c r="F54" s="12"/>
      <c r="G54" s="11"/>
      <c r="H54" s="11"/>
      <c r="I54" s="11"/>
      <c r="J54" s="12"/>
      <c r="L54" s="191"/>
    </row>
    <row r="55" spans="1:14" s="20" customFormat="1" ht="11.25" customHeight="1">
      <c r="A55" s="17" t="s">
        <v>112</v>
      </c>
      <c r="B55" s="18">
        <v>59885.6318962</v>
      </c>
      <c r="C55" s="18">
        <v>49742.83431680001</v>
      </c>
      <c r="D55" s="18">
        <v>43196.4914823</v>
      </c>
      <c r="E55" s="16">
        <v>-13.160373598351754</v>
      </c>
      <c r="F55" s="16"/>
      <c r="G55" s="18">
        <v>131860.13368</v>
      </c>
      <c r="H55" s="18">
        <v>111084.67255999998</v>
      </c>
      <c r="I55" s="18">
        <v>85734.44299999998</v>
      </c>
      <c r="J55" s="16">
        <v>-22.820636705129246</v>
      </c>
      <c r="L55" s="190"/>
      <c r="M55" s="188"/>
      <c r="N55" s="188"/>
    </row>
    <row r="56" spans="1:12" ht="11.25" customHeight="1">
      <c r="A56" s="9" t="s">
        <v>342</v>
      </c>
      <c r="B56" s="11">
        <v>2204.78915</v>
      </c>
      <c r="C56" s="11">
        <v>1753.95947</v>
      </c>
      <c r="D56" s="11">
        <v>464.56208000000004</v>
      </c>
      <c r="E56" s="12">
        <v>-73.51352252170342</v>
      </c>
      <c r="F56" s="12"/>
      <c r="G56" s="11">
        <v>5657.516930000002</v>
      </c>
      <c r="H56" s="11">
        <v>4655.328619999999</v>
      </c>
      <c r="I56" s="11">
        <v>1477.01765</v>
      </c>
      <c r="J56" s="12">
        <v>-68.27253733163954</v>
      </c>
      <c r="L56" s="191"/>
    </row>
    <row r="57" spans="1:12" ht="11.25" customHeight="1">
      <c r="A57" s="9" t="s">
        <v>100</v>
      </c>
      <c r="B57" s="11">
        <v>5063.8697600000005</v>
      </c>
      <c r="C57" s="11">
        <v>4279.51936</v>
      </c>
      <c r="D57" s="11">
        <v>3394.0548300000005</v>
      </c>
      <c r="E57" s="12">
        <v>-20.690747149698595</v>
      </c>
      <c r="F57" s="12"/>
      <c r="G57" s="11">
        <v>16370.277109999999</v>
      </c>
      <c r="H57" s="11">
        <v>13923.59209</v>
      </c>
      <c r="I57" s="11">
        <v>9216.281440000002</v>
      </c>
      <c r="J57" s="12">
        <v>-33.80816257451849</v>
      </c>
      <c r="L57" s="191"/>
    </row>
    <row r="58" spans="1:12" ht="11.25" customHeight="1">
      <c r="A58" s="9" t="s">
        <v>339</v>
      </c>
      <c r="B58" s="11">
        <v>44.32396</v>
      </c>
      <c r="C58" s="11">
        <v>44.32396</v>
      </c>
      <c r="D58" s="11">
        <v>83.29679999999999</v>
      </c>
      <c r="E58" s="12">
        <v>87.92725198741266</v>
      </c>
      <c r="F58" s="12"/>
      <c r="G58" s="11">
        <v>71.55082</v>
      </c>
      <c r="H58" s="11">
        <v>71.55082</v>
      </c>
      <c r="I58" s="11">
        <v>184.45114</v>
      </c>
      <c r="J58" s="12">
        <v>157.7903928983623</v>
      </c>
      <c r="L58" s="191"/>
    </row>
    <row r="59" spans="1:12" ht="11.25" customHeight="1">
      <c r="A59" s="9" t="s">
        <v>340</v>
      </c>
      <c r="B59" s="11">
        <v>47296.792608200005</v>
      </c>
      <c r="C59" s="11">
        <v>38937.1589382</v>
      </c>
      <c r="D59" s="11">
        <v>34744.820638799996</v>
      </c>
      <c r="E59" s="12">
        <v>-10.766934244108498</v>
      </c>
      <c r="F59" s="12"/>
      <c r="G59" s="11">
        <v>84695.29653</v>
      </c>
      <c r="H59" s="11">
        <v>70184.03596</v>
      </c>
      <c r="I59" s="11">
        <v>53099.45339</v>
      </c>
      <c r="J59" s="12">
        <v>-24.342547897554667</v>
      </c>
      <c r="L59" s="191"/>
    </row>
    <row r="60" spans="1:12" ht="11.25" customHeight="1">
      <c r="A60" s="9" t="s">
        <v>374</v>
      </c>
      <c r="B60" s="11">
        <v>3540.6030862000002</v>
      </c>
      <c r="C60" s="11">
        <v>3222.550266200001</v>
      </c>
      <c r="D60" s="11">
        <v>2209.9409799999994</v>
      </c>
      <c r="E60" s="12">
        <v>-31.422606400304815</v>
      </c>
      <c r="F60" s="12"/>
      <c r="G60" s="11">
        <v>10679.878820000004</v>
      </c>
      <c r="H60" s="11">
        <v>9354.4968</v>
      </c>
      <c r="I60" s="11">
        <v>7766.100869999999</v>
      </c>
      <c r="J60" s="12">
        <v>-16.980025371327315</v>
      </c>
      <c r="L60" s="191"/>
    </row>
    <row r="61" spans="1:12" ht="11.25" customHeight="1">
      <c r="A61" s="9" t="s">
        <v>375</v>
      </c>
      <c r="B61" s="11">
        <v>1169.4333003999998</v>
      </c>
      <c r="C61" s="11">
        <v>1073.1124109999998</v>
      </c>
      <c r="D61" s="11">
        <v>921.1710830999998</v>
      </c>
      <c r="E61" s="12">
        <v>-14.15893864822705</v>
      </c>
      <c r="F61" s="12"/>
      <c r="G61" s="11">
        <v>13194.06186</v>
      </c>
      <c r="H61" s="11">
        <v>11994.320450000001</v>
      </c>
      <c r="I61" s="11">
        <v>11632.84133</v>
      </c>
      <c r="J61" s="12">
        <v>-3.013752396451949</v>
      </c>
      <c r="L61" s="191"/>
    </row>
    <row r="62" spans="1:12" ht="11.25" customHeight="1">
      <c r="A62" s="9" t="s">
        <v>482</v>
      </c>
      <c r="B62" s="11">
        <v>0</v>
      </c>
      <c r="C62" s="11">
        <v>0</v>
      </c>
      <c r="D62" s="11">
        <v>0</v>
      </c>
      <c r="E62" s="12" t="s">
        <v>533</v>
      </c>
      <c r="F62" s="12"/>
      <c r="G62" s="11">
        <v>0</v>
      </c>
      <c r="H62" s="11">
        <v>0</v>
      </c>
      <c r="I62" s="11">
        <v>0</v>
      </c>
      <c r="J62" s="12" t="s">
        <v>533</v>
      </c>
      <c r="L62" s="191"/>
    </row>
    <row r="63" spans="1:12" ht="11.25" customHeight="1">
      <c r="A63" s="9" t="s">
        <v>343</v>
      </c>
      <c r="B63" s="11">
        <v>284.1324008</v>
      </c>
      <c r="C63" s="11">
        <v>194.3304008</v>
      </c>
      <c r="D63" s="11">
        <v>1082.8351599999999</v>
      </c>
      <c r="E63" s="12">
        <v>457.2134650792116</v>
      </c>
      <c r="F63" s="12"/>
      <c r="G63" s="11">
        <v>500.29628999999994</v>
      </c>
      <c r="H63" s="11">
        <v>336.26831</v>
      </c>
      <c r="I63" s="11">
        <v>1611.84816</v>
      </c>
      <c r="J63" s="12">
        <v>379.3339461574599</v>
      </c>
      <c r="L63" s="191"/>
    </row>
    <row r="64" spans="1:12" ht="11.25" customHeight="1">
      <c r="A64" s="9" t="s">
        <v>223</v>
      </c>
      <c r="B64" s="11">
        <v>281.68763060000003</v>
      </c>
      <c r="C64" s="11">
        <v>237.87951059999997</v>
      </c>
      <c r="D64" s="11">
        <v>295.80991040000004</v>
      </c>
      <c r="E64" s="12">
        <v>24.352832933733154</v>
      </c>
      <c r="F64" s="12"/>
      <c r="G64" s="11">
        <v>691.2553199999999</v>
      </c>
      <c r="H64" s="11">
        <v>565.0795099999999</v>
      </c>
      <c r="I64" s="11">
        <v>746.44902</v>
      </c>
      <c r="J64" s="12">
        <v>32.096281459577284</v>
      </c>
      <c r="L64" s="191"/>
    </row>
    <row r="65" spans="1:12" ht="11.25" customHeight="1">
      <c r="A65" s="9"/>
      <c r="B65" s="11"/>
      <c r="C65" s="11"/>
      <c r="D65" s="11"/>
      <c r="E65" s="12"/>
      <c r="F65" s="12"/>
      <c r="G65" s="11"/>
      <c r="H65" s="11"/>
      <c r="I65" s="11"/>
      <c r="J65" s="12"/>
      <c r="L65" s="191"/>
    </row>
    <row r="66" spans="1:14" s="20" customFormat="1" ht="11.25" customHeight="1">
      <c r="A66" s="17" t="s">
        <v>231</v>
      </c>
      <c r="B66" s="18">
        <v>85232.5399</v>
      </c>
      <c r="C66" s="18">
        <v>79492.77172</v>
      </c>
      <c r="D66" s="18">
        <v>81839.67264000002</v>
      </c>
      <c r="E66" s="16">
        <v>2.9523450613429247</v>
      </c>
      <c r="F66" s="16"/>
      <c r="G66" s="18">
        <v>262469.23583</v>
      </c>
      <c r="H66" s="18">
        <v>246256.97627999997</v>
      </c>
      <c r="I66" s="18">
        <v>251181.10202</v>
      </c>
      <c r="J66" s="16">
        <v>1.99958832207912</v>
      </c>
      <c r="L66" s="190"/>
      <c r="M66" s="188"/>
      <c r="N66" s="188"/>
    </row>
    <row r="67" spans="1:14" s="20" customFormat="1" ht="11.25" customHeight="1">
      <c r="A67" s="9" t="s">
        <v>474</v>
      </c>
      <c r="B67" s="11">
        <v>33133.11827299998</v>
      </c>
      <c r="C67" s="11">
        <v>29582.723572999977</v>
      </c>
      <c r="D67" s="11">
        <v>30831.138200000005</v>
      </c>
      <c r="E67" s="12">
        <v>4.220080088026279</v>
      </c>
      <c r="F67" s="12"/>
      <c r="G67" s="11">
        <v>104681.75669000004</v>
      </c>
      <c r="H67" s="11">
        <v>94325.21427000001</v>
      </c>
      <c r="I67" s="11">
        <v>107931.99751000003</v>
      </c>
      <c r="J67" s="12">
        <v>14.425393406530148</v>
      </c>
      <c r="L67" s="190"/>
      <c r="M67" s="188"/>
      <c r="N67" s="188"/>
    </row>
    <row r="68" spans="1:12" ht="11.25" customHeight="1">
      <c r="A68" s="9" t="s">
        <v>219</v>
      </c>
      <c r="B68" s="11">
        <v>30481.85859</v>
      </c>
      <c r="C68" s="11">
        <v>29434.76608</v>
      </c>
      <c r="D68" s="11">
        <v>29425.33753000001</v>
      </c>
      <c r="E68" s="12">
        <v>-0.03203201946421075</v>
      </c>
      <c r="F68" s="12"/>
      <c r="G68" s="11">
        <v>119969.89443000001</v>
      </c>
      <c r="H68" s="11">
        <v>115668.87081999998</v>
      </c>
      <c r="I68" s="11">
        <v>114179.95818999999</v>
      </c>
      <c r="J68" s="12">
        <v>-1.287219819338418</v>
      </c>
      <c r="L68" s="191"/>
    </row>
    <row r="69" spans="1:12" ht="11.25" customHeight="1">
      <c r="A69" s="9" t="s">
        <v>220</v>
      </c>
      <c r="B69" s="11">
        <v>16220.85901</v>
      </c>
      <c r="C69" s="11">
        <v>13847.395760000001</v>
      </c>
      <c r="D69" s="11">
        <v>14858.36398</v>
      </c>
      <c r="E69" s="12">
        <v>7.300782309698349</v>
      </c>
      <c r="F69" s="12"/>
      <c r="G69" s="11">
        <v>35972.98818999999</v>
      </c>
      <c r="H69" s="11">
        <v>30448.472239999996</v>
      </c>
      <c r="I69" s="11">
        <v>34851.96316000001</v>
      </c>
      <c r="J69" s="12">
        <v>14.462107935304445</v>
      </c>
      <c r="L69" s="191"/>
    </row>
    <row r="70" spans="1:12" ht="11.25" customHeight="1">
      <c r="A70" s="9" t="s">
        <v>221</v>
      </c>
      <c r="B70" s="11">
        <v>17162.47509</v>
      </c>
      <c r="C70" s="11">
        <v>16389.530749999998</v>
      </c>
      <c r="D70" s="11">
        <v>17527.75735</v>
      </c>
      <c r="E70" s="12">
        <v>6.944839467109219</v>
      </c>
      <c r="F70" s="12"/>
      <c r="G70" s="11">
        <v>47351.06155999999</v>
      </c>
      <c r="H70" s="11">
        <v>45175.74596999999</v>
      </c>
      <c r="I70" s="11">
        <v>47386.17796999999</v>
      </c>
      <c r="J70" s="12">
        <v>4.892961815102922</v>
      </c>
      <c r="L70" s="191"/>
    </row>
    <row r="71" spans="1:12" ht="11.25" customHeight="1">
      <c r="A71" s="9" t="s">
        <v>483</v>
      </c>
      <c r="B71" s="11">
        <v>4234.362929999999</v>
      </c>
      <c r="C71" s="11">
        <v>3954.47527</v>
      </c>
      <c r="D71" s="11">
        <v>4717.460799999999</v>
      </c>
      <c r="E71" s="12">
        <v>19.294229395952172</v>
      </c>
      <c r="F71" s="12"/>
      <c r="G71" s="11">
        <v>15378.592939999999</v>
      </c>
      <c r="H71" s="11">
        <v>14391.857549999999</v>
      </c>
      <c r="I71" s="11">
        <v>16239.259030000001</v>
      </c>
      <c r="J71" s="12">
        <v>12.836435280030983</v>
      </c>
      <c r="L71" s="191"/>
    </row>
    <row r="72" spans="1:12" ht="11.25" customHeight="1">
      <c r="A72" s="9" t="s">
        <v>222</v>
      </c>
      <c r="B72" s="11">
        <v>17132.98428</v>
      </c>
      <c r="C72" s="11">
        <v>15866.60386</v>
      </c>
      <c r="D72" s="11">
        <v>15310.752980000001</v>
      </c>
      <c r="E72" s="12">
        <v>-3.503275716117855</v>
      </c>
      <c r="F72" s="12"/>
      <c r="G72" s="11">
        <v>43796.69871000001</v>
      </c>
      <c r="H72" s="11">
        <v>40572.029700000014</v>
      </c>
      <c r="I72" s="11">
        <v>38523.74367</v>
      </c>
      <c r="J72" s="12">
        <v>-5.0485175258560275</v>
      </c>
      <c r="L72" s="191"/>
    </row>
    <row r="73" spans="1:12" ht="11.25" customHeight="1">
      <c r="A73" s="9"/>
      <c r="B73" s="11"/>
      <c r="C73" s="11"/>
      <c r="D73" s="11"/>
      <c r="E73" s="12"/>
      <c r="F73" s="12"/>
      <c r="G73" s="11"/>
      <c r="H73" s="11"/>
      <c r="I73" s="11"/>
      <c r="J73" s="12"/>
      <c r="L73" s="191"/>
    </row>
    <row r="74" spans="1:14" s="20" customFormat="1" ht="11.25" customHeight="1">
      <c r="A74" s="17" t="s">
        <v>1</v>
      </c>
      <c r="B74" s="18">
        <v>141627.06793019996</v>
      </c>
      <c r="C74" s="18">
        <v>112847.31150019998</v>
      </c>
      <c r="D74" s="18">
        <v>108620.40475999999</v>
      </c>
      <c r="E74" s="16">
        <v>-3.745686701798391</v>
      </c>
      <c r="F74" s="16"/>
      <c r="G74" s="18">
        <v>471824.62989</v>
      </c>
      <c r="H74" s="18">
        <v>375947.2893800001</v>
      </c>
      <c r="I74" s="18">
        <v>313079.85435999994</v>
      </c>
      <c r="J74" s="16">
        <v>-16.722406783057025</v>
      </c>
      <c r="L74" s="190"/>
      <c r="M74" s="188"/>
      <c r="N74" s="188"/>
    </row>
    <row r="75" spans="1:12" ht="11.25" customHeight="1">
      <c r="A75" s="9" t="s">
        <v>224</v>
      </c>
      <c r="B75" s="11">
        <v>64451.29292999999</v>
      </c>
      <c r="C75" s="11">
        <v>54252.64016999999</v>
      </c>
      <c r="D75" s="11">
        <v>51788.23484</v>
      </c>
      <c r="E75" s="12">
        <v>-4.542461569202544</v>
      </c>
      <c r="F75" s="12"/>
      <c r="G75" s="11">
        <v>233018.04142</v>
      </c>
      <c r="H75" s="11">
        <v>192696.18706</v>
      </c>
      <c r="I75" s="11">
        <v>163522.70583</v>
      </c>
      <c r="J75" s="12">
        <v>-15.1396255811311</v>
      </c>
      <c r="L75" s="191"/>
    </row>
    <row r="76" spans="1:12" ht="11.25" customHeight="1">
      <c r="A76" s="9" t="s">
        <v>96</v>
      </c>
      <c r="B76" s="11">
        <v>5997.160230000001</v>
      </c>
      <c r="C76" s="11">
        <v>4823.80594</v>
      </c>
      <c r="D76" s="11">
        <v>4337.06643</v>
      </c>
      <c r="E76" s="12">
        <v>-10.090362590332575</v>
      </c>
      <c r="F76" s="12"/>
      <c r="G76" s="11">
        <v>37660.47868000001</v>
      </c>
      <c r="H76" s="11">
        <v>30454.031420000003</v>
      </c>
      <c r="I76" s="11">
        <v>26255.63158</v>
      </c>
      <c r="J76" s="12">
        <v>-13.786023210190805</v>
      </c>
      <c r="L76" s="191"/>
    </row>
    <row r="77" spans="1:12" ht="11.25" customHeight="1">
      <c r="A77" s="9" t="s">
        <v>225</v>
      </c>
      <c r="B77" s="11">
        <v>4689.349000000001</v>
      </c>
      <c r="C77" s="11">
        <v>3977.1839999999997</v>
      </c>
      <c r="D77" s="11">
        <v>4002.19714</v>
      </c>
      <c r="E77" s="12">
        <v>0.6289158359281402</v>
      </c>
      <c r="F77" s="12"/>
      <c r="G77" s="11">
        <v>19619.96263</v>
      </c>
      <c r="H77" s="11">
        <v>16653.72043</v>
      </c>
      <c r="I77" s="11">
        <v>16160.93134</v>
      </c>
      <c r="J77" s="12">
        <v>-2.95903304052284</v>
      </c>
      <c r="L77" s="191"/>
    </row>
    <row r="78" spans="1:12" ht="11.25" customHeight="1">
      <c r="A78" s="9" t="s">
        <v>226</v>
      </c>
      <c r="B78" s="11">
        <v>66000.11368</v>
      </c>
      <c r="C78" s="11">
        <v>49356.53518</v>
      </c>
      <c r="D78" s="11">
        <v>48081.58437999999</v>
      </c>
      <c r="E78" s="12">
        <v>-2.583144856806385</v>
      </c>
      <c r="F78" s="12"/>
      <c r="G78" s="11">
        <v>176459.51634999996</v>
      </c>
      <c r="H78" s="11">
        <v>131687.25967000003</v>
      </c>
      <c r="I78" s="11">
        <v>103565.33268999997</v>
      </c>
      <c r="J78" s="12">
        <v>-21.355085564443996</v>
      </c>
      <c r="L78" s="191"/>
    </row>
    <row r="79" spans="1:12" ht="11.25" customHeight="1">
      <c r="A79" s="9" t="s">
        <v>227</v>
      </c>
      <c r="B79" s="11">
        <v>489.1520902</v>
      </c>
      <c r="C79" s="11">
        <v>437.1462102</v>
      </c>
      <c r="D79" s="11">
        <v>411.32196999999996</v>
      </c>
      <c r="E79" s="12">
        <v>-5.9074606155650145</v>
      </c>
      <c r="F79" s="12"/>
      <c r="G79" s="11">
        <v>5066.63081</v>
      </c>
      <c r="H79" s="11">
        <v>4456.0908</v>
      </c>
      <c r="I79" s="11">
        <v>3575.25292</v>
      </c>
      <c r="J79" s="12">
        <v>-19.767054118376578</v>
      </c>
      <c r="L79" s="191"/>
    </row>
    <row r="80" spans="1:12" ht="11.25" customHeight="1">
      <c r="A80" s="9"/>
      <c r="B80" s="11"/>
      <c r="C80" s="11"/>
      <c r="D80" s="11"/>
      <c r="E80" s="12"/>
      <c r="F80" s="12"/>
      <c r="G80" s="11"/>
      <c r="H80" s="11"/>
      <c r="I80" s="11"/>
      <c r="J80" s="12"/>
      <c r="L80" s="191"/>
    </row>
    <row r="81" spans="1:14" s="20" customFormat="1" ht="11.25" customHeight="1">
      <c r="A81" s="17" t="s">
        <v>307</v>
      </c>
      <c r="B81" s="18">
        <v>9913.598968499997</v>
      </c>
      <c r="C81" s="18">
        <v>8542.198413099999</v>
      </c>
      <c r="D81" s="18">
        <v>12626.2156109</v>
      </c>
      <c r="E81" s="16">
        <v>47.80990794520653</v>
      </c>
      <c r="F81" s="16"/>
      <c r="G81" s="18">
        <v>48070.72813</v>
      </c>
      <c r="H81" s="18">
        <v>41059.99200000001</v>
      </c>
      <c r="I81" s="18">
        <v>56259.708080000004</v>
      </c>
      <c r="J81" s="16">
        <v>37.018312326997005</v>
      </c>
      <c r="L81" s="190"/>
      <c r="M81" s="188"/>
      <c r="N81" s="188"/>
    </row>
    <row r="82" spans="1:12" ht="11.25" customHeight="1">
      <c r="A82" s="9" t="s">
        <v>228</v>
      </c>
      <c r="B82" s="11">
        <v>9520.938936399998</v>
      </c>
      <c r="C82" s="11">
        <v>8211.634381</v>
      </c>
      <c r="D82" s="11">
        <v>12473.3558472</v>
      </c>
      <c r="E82" s="12">
        <v>51.898577901382595</v>
      </c>
      <c r="F82" s="12"/>
      <c r="G82" s="11">
        <v>41527.12698</v>
      </c>
      <c r="H82" s="11">
        <v>35774.40922000001</v>
      </c>
      <c r="I82" s="11">
        <v>51905.8177</v>
      </c>
      <c r="J82" s="12">
        <v>45.0920331927706</v>
      </c>
      <c r="L82" s="191"/>
    </row>
    <row r="83" spans="1:12" ht="11.25" customHeight="1">
      <c r="A83" s="9" t="s">
        <v>229</v>
      </c>
      <c r="B83" s="11">
        <v>367.51680999999996</v>
      </c>
      <c r="C83" s="11">
        <v>307.51881000000003</v>
      </c>
      <c r="D83" s="11">
        <v>148.6015</v>
      </c>
      <c r="E83" s="12">
        <v>-51.67726488015482</v>
      </c>
      <c r="F83" s="12"/>
      <c r="G83" s="11">
        <v>6167.95216</v>
      </c>
      <c r="H83" s="11">
        <v>4933.098530000001</v>
      </c>
      <c r="I83" s="11">
        <v>4249.54169</v>
      </c>
      <c r="J83" s="12">
        <v>-13.85654139772474</v>
      </c>
      <c r="L83" s="191"/>
    </row>
    <row r="84" spans="1:12" ht="11.25" customHeight="1">
      <c r="A84" s="9" t="s">
        <v>319</v>
      </c>
      <c r="B84" s="11">
        <v>15.628481299999999</v>
      </c>
      <c r="C84" s="11">
        <v>13.607481300000002</v>
      </c>
      <c r="D84" s="11">
        <v>3.445</v>
      </c>
      <c r="E84" s="12">
        <v>-74.68304439264598</v>
      </c>
      <c r="F84" s="12"/>
      <c r="G84" s="11">
        <v>208.54475000000002</v>
      </c>
      <c r="H84" s="11">
        <v>186.28054</v>
      </c>
      <c r="I84" s="11">
        <v>57.82302</v>
      </c>
      <c r="J84" s="12">
        <v>-68.95917308377997</v>
      </c>
      <c r="L84" s="191"/>
    </row>
    <row r="85" spans="1:12" ht="11.25" customHeight="1">
      <c r="A85" s="9" t="s">
        <v>0</v>
      </c>
      <c r="B85" s="11">
        <v>9.5147408</v>
      </c>
      <c r="C85" s="11">
        <v>9.4377408</v>
      </c>
      <c r="D85" s="11">
        <v>0.8132637</v>
      </c>
      <c r="E85" s="12">
        <v>-91.38285615981316</v>
      </c>
      <c r="F85" s="12"/>
      <c r="G85" s="11">
        <v>167.10424</v>
      </c>
      <c r="H85" s="11">
        <v>166.20371</v>
      </c>
      <c r="I85" s="11">
        <v>46.525670000000005</v>
      </c>
      <c r="J85" s="12">
        <v>-72.0068402805208</v>
      </c>
      <c r="L85" s="191"/>
    </row>
    <row r="86" spans="1:12" ht="11.25" customHeight="1">
      <c r="A86" s="9"/>
      <c r="B86" s="11"/>
      <c r="C86" s="11"/>
      <c r="D86" s="11"/>
      <c r="E86" s="12"/>
      <c r="F86" s="12"/>
      <c r="G86" s="11"/>
      <c r="H86" s="11"/>
      <c r="I86" s="11"/>
      <c r="J86" s="12"/>
      <c r="L86" s="191"/>
    </row>
    <row r="87" spans="1:14" s="20" customFormat="1" ht="11.25" customHeight="1">
      <c r="A87" s="17" t="s">
        <v>2</v>
      </c>
      <c r="B87" s="18">
        <v>121297.88387080003</v>
      </c>
      <c r="C87" s="18">
        <v>105240.42339080002</v>
      </c>
      <c r="D87" s="18">
        <v>93623.50282</v>
      </c>
      <c r="E87" s="16">
        <v>-11.038458604125651</v>
      </c>
      <c r="F87" s="16"/>
      <c r="G87" s="18">
        <v>221566.24313999998</v>
      </c>
      <c r="H87" s="18">
        <v>191676.68513999996</v>
      </c>
      <c r="I87" s="18">
        <v>158105.01717</v>
      </c>
      <c r="J87" s="16">
        <v>-17.514737353413295</v>
      </c>
      <c r="L87" s="190"/>
      <c r="M87" s="188"/>
      <c r="N87" s="188"/>
    </row>
    <row r="88" spans="1:12" ht="11.25" customHeight="1">
      <c r="A88" s="9" t="s">
        <v>96</v>
      </c>
      <c r="B88" s="11">
        <v>85128.60490000002</v>
      </c>
      <c r="C88" s="11">
        <v>73894.97790000001</v>
      </c>
      <c r="D88" s="11">
        <v>61702.9147</v>
      </c>
      <c r="E88" s="12">
        <v>-16.49917700293406</v>
      </c>
      <c r="F88" s="12"/>
      <c r="G88" s="11">
        <v>121951.87770000001</v>
      </c>
      <c r="H88" s="11">
        <v>106003.66218999997</v>
      </c>
      <c r="I88" s="11">
        <v>78462.80499</v>
      </c>
      <c r="J88" s="12">
        <v>-25.98104313663805</v>
      </c>
      <c r="L88" s="191"/>
    </row>
    <row r="89" spans="1:12" ht="11.25" customHeight="1">
      <c r="A89" s="9" t="s">
        <v>230</v>
      </c>
      <c r="B89" s="11">
        <v>26977.97224</v>
      </c>
      <c r="C89" s="11">
        <v>23591.550259999996</v>
      </c>
      <c r="D89" s="11">
        <v>23266.67664</v>
      </c>
      <c r="E89" s="12">
        <v>-1.3770761837166248</v>
      </c>
      <c r="F89" s="12"/>
      <c r="G89" s="11">
        <v>62242.157059999976</v>
      </c>
      <c r="H89" s="11">
        <v>54527.702079999974</v>
      </c>
      <c r="I89" s="11">
        <v>41007.03198</v>
      </c>
      <c r="J89" s="12">
        <v>-24.795965324493608</v>
      </c>
      <c r="L89" s="191"/>
    </row>
    <row r="90" spans="1:12" ht="11.25" customHeight="1">
      <c r="A90" s="9" t="s">
        <v>320</v>
      </c>
      <c r="B90" s="11">
        <v>69.102</v>
      </c>
      <c r="C90" s="11">
        <v>34.339999999999996</v>
      </c>
      <c r="D90" s="11">
        <v>86.68346000000001</v>
      </c>
      <c r="E90" s="12">
        <v>152.42708211997677</v>
      </c>
      <c r="F90" s="12"/>
      <c r="G90" s="11">
        <v>115.68813</v>
      </c>
      <c r="H90" s="11">
        <v>66.19673</v>
      </c>
      <c r="I90" s="11">
        <v>237.48377</v>
      </c>
      <c r="J90" s="12">
        <v>258.75453364539305</v>
      </c>
      <c r="L90" s="191"/>
    </row>
    <row r="91" spans="1:12" ht="11.25" customHeight="1">
      <c r="A91" s="9" t="s">
        <v>412</v>
      </c>
      <c r="B91" s="11">
        <v>9122.2047308</v>
      </c>
      <c r="C91" s="11">
        <v>7719.555230800001</v>
      </c>
      <c r="D91" s="11">
        <v>8567.22802</v>
      </c>
      <c r="E91" s="12">
        <v>10.980850111906676</v>
      </c>
      <c r="F91" s="12"/>
      <c r="G91" s="11">
        <v>37256.520249999994</v>
      </c>
      <c r="H91" s="11">
        <v>31079.12414</v>
      </c>
      <c r="I91" s="11">
        <v>38397.696429999996</v>
      </c>
      <c r="J91" s="12">
        <v>23.548193498093852</v>
      </c>
      <c r="L91" s="191"/>
    </row>
    <row r="92" spans="1:14" s="20" customFormat="1" ht="11.25" customHeight="1">
      <c r="A92" s="17"/>
      <c r="B92" s="18"/>
      <c r="C92" s="18"/>
      <c r="D92" s="18"/>
      <c r="E92" s="16"/>
      <c r="F92" s="16"/>
      <c r="G92" s="18"/>
      <c r="H92" s="18"/>
      <c r="I92" s="18"/>
      <c r="J92" s="12"/>
      <c r="L92" s="190"/>
      <c r="M92" s="188"/>
      <c r="N92" s="188"/>
    </row>
    <row r="93" spans="1:14" s="20" customFormat="1" ht="11.25" customHeight="1">
      <c r="A93" s="17" t="s">
        <v>344</v>
      </c>
      <c r="B93" s="18">
        <v>1713.80771</v>
      </c>
      <c r="C93" s="18">
        <v>1481.80277</v>
      </c>
      <c r="D93" s="18">
        <v>1541.6299800000002</v>
      </c>
      <c r="E93" s="16">
        <v>4.037461071826726</v>
      </c>
      <c r="F93" s="16"/>
      <c r="G93" s="18">
        <v>6354.52597</v>
      </c>
      <c r="H93" s="18">
        <v>5264.234269999999</v>
      </c>
      <c r="I93" s="18">
        <v>7726.759419999999</v>
      </c>
      <c r="J93" s="16">
        <v>46.77841113632658</v>
      </c>
      <c r="L93" s="190"/>
      <c r="M93" s="188"/>
      <c r="N93" s="188"/>
    </row>
    <row r="94" spans="1:12" ht="11.25">
      <c r="A94" s="92"/>
      <c r="B94" s="98"/>
      <c r="C94" s="98"/>
      <c r="D94" s="98"/>
      <c r="E94" s="98"/>
      <c r="F94" s="98"/>
      <c r="G94" s="98"/>
      <c r="H94" s="98"/>
      <c r="I94" s="98"/>
      <c r="J94" s="92"/>
      <c r="L94" s="191"/>
    </row>
    <row r="95" spans="1:12" ht="11.25">
      <c r="A95" s="9" t="s">
        <v>506</v>
      </c>
      <c r="B95" s="9"/>
      <c r="C95" s="9"/>
      <c r="D95" s="9"/>
      <c r="E95" s="9"/>
      <c r="F95" s="9"/>
      <c r="G95" s="9"/>
      <c r="H95" s="9"/>
      <c r="I95" s="9"/>
      <c r="J95" s="9"/>
      <c r="L95" s="191"/>
    </row>
    <row r="96" spans="1:12" ht="19.5" customHeight="1">
      <c r="A96" s="337" t="s">
        <v>165</v>
      </c>
      <c r="B96" s="337"/>
      <c r="C96" s="337"/>
      <c r="D96" s="337"/>
      <c r="E96" s="337"/>
      <c r="F96" s="337"/>
      <c r="G96" s="337"/>
      <c r="H96" s="337"/>
      <c r="I96" s="337"/>
      <c r="J96" s="337"/>
      <c r="L96" s="191"/>
    </row>
    <row r="97" spans="1:12" ht="19.5" customHeight="1">
      <c r="A97" s="338" t="s">
        <v>162</v>
      </c>
      <c r="B97" s="338"/>
      <c r="C97" s="338"/>
      <c r="D97" s="338"/>
      <c r="E97" s="338"/>
      <c r="F97" s="338"/>
      <c r="G97" s="338"/>
      <c r="H97" s="338"/>
      <c r="I97" s="338"/>
      <c r="J97" s="338"/>
      <c r="L97" s="191"/>
    </row>
    <row r="98" spans="1:15" s="20" customFormat="1" ht="11.25">
      <c r="A98" s="17"/>
      <c r="B98" s="339" t="s">
        <v>107</v>
      </c>
      <c r="C98" s="339"/>
      <c r="D98" s="339"/>
      <c r="E98" s="339"/>
      <c r="F98" s="287"/>
      <c r="G98" s="339" t="s">
        <v>108</v>
      </c>
      <c r="H98" s="339"/>
      <c r="I98" s="339"/>
      <c r="J98" s="339"/>
      <c r="K98" s="99"/>
      <c r="L98" s="187"/>
      <c r="M98" s="187"/>
      <c r="N98" s="187"/>
      <c r="O98" s="99"/>
    </row>
    <row r="99" spans="1:15" s="20" customFormat="1" ht="11.25">
      <c r="A99" s="17" t="s">
        <v>280</v>
      </c>
      <c r="B99" s="344">
        <v>2014</v>
      </c>
      <c r="C99" s="340" t="s">
        <v>520</v>
      </c>
      <c r="D99" s="340"/>
      <c r="E99" s="340"/>
      <c r="F99" s="287"/>
      <c r="G99" s="344">
        <v>2014</v>
      </c>
      <c r="H99" s="340" t="s">
        <v>520</v>
      </c>
      <c r="I99" s="340"/>
      <c r="J99" s="340"/>
      <c r="K99" s="99"/>
      <c r="L99" s="187"/>
      <c r="M99" s="187"/>
      <c r="N99" s="187"/>
      <c r="O99" s="99"/>
    </row>
    <row r="100" spans="1:14" s="20" customFormat="1" ht="11.25">
      <c r="A100" s="134"/>
      <c r="B100" s="345"/>
      <c r="C100" s="289">
        <v>2014</v>
      </c>
      <c r="D100" s="289">
        <v>2015</v>
      </c>
      <c r="E100" s="288" t="s">
        <v>531</v>
      </c>
      <c r="F100" s="137"/>
      <c r="G100" s="345"/>
      <c r="H100" s="289">
        <v>2014</v>
      </c>
      <c r="I100" s="289">
        <v>2015</v>
      </c>
      <c r="J100" s="288" t="s">
        <v>531</v>
      </c>
      <c r="L100" s="188"/>
      <c r="M100" s="188"/>
      <c r="N100" s="188"/>
    </row>
    <row r="101" spans="1:12" ht="11.25">
      <c r="A101" s="9"/>
      <c r="B101" s="9"/>
      <c r="C101" s="9"/>
      <c r="D101" s="9"/>
      <c r="E101" s="9"/>
      <c r="F101" s="9"/>
      <c r="G101" s="9"/>
      <c r="H101" s="9"/>
      <c r="I101" s="9"/>
      <c r="J101" s="11"/>
      <c r="L101" s="191"/>
    </row>
    <row r="102" spans="1:14" s="21" customFormat="1" ht="11.25">
      <c r="A102" s="94" t="s">
        <v>314</v>
      </c>
      <c r="B102" s="94">
        <v>94864.24938939999</v>
      </c>
      <c r="C102" s="94">
        <v>92927.36005169999</v>
      </c>
      <c r="D102" s="94">
        <v>37623.262339600005</v>
      </c>
      <c r="E102" s="16">
        <v>-59.51325603281062</v>
      </c>
      <c r="F102" s="94"/>
      <c r="G102" s="94">
        <v>496924.6845600001</v>
      </c>
      <c r="H102" s="94">
        <v>481281.32054000004</v>
      </c>
      <c r="I102" s="94">
        <v>276319.12320000003</v>
      </c>
      <c r="J102" s="16">
        <v>-42.5867758819377</v>
      </c>
      <c r="L102" s="190"/>
      <c r="M102" s="227"/>
      <c r="N102" s="227"/>
    </row>
    <row r="103" spans="1:21" ht="11.25" customHeight="1">
      <c r="A103" s="17"/>
      <c r="B103" s="18"/>
      <c r="C103" s="18"/>
      <c r="D103" s="18"/>
      <c r="E103" s="16"/>
      <c r="F103" s="16"/>
      <c r="G103" s="18"/>
      <c r="H103" s="18"/>
      <c r="I103" s="18"/>
      <c r="J103" s="12"/>
      <c r="K103" s="91"/>
      <c r="L103" s="193"/>
      <c r="M103" s="186"/>
      <c r="N103" s="186"/>
      <c r="O103" s="91"/>
      <c r="P103" s="91"/>
      <c r="Q103" s="91"/>
      <c r="R103" s="91"/>
      <c r="S103" s="91"/>
      <c r="T103" s="91"/>
      <c r="U103" s="91"/>
    </row>
    <row r="104" spans="1:21" ht="11.25" customHeight="1">
      <c r="A104" s="9" t="s">
        <v>321</v>
      </c>
      <c r="B104" s="11">
        <v>591</v>
      </c>
      <c r="C104" s="11">
        <v>566</v>
      </c>
      <c r="D104" s="11">
        <v>742</v>
      </c>
      <c r="E104" s="12">
        <v>31.095406360424022</v>
      </c>
      <c r="F104" s="16"/>
      <c r="G104" s="11">
        <v>656</v>
      </c>
      <c r="H104" s="11">
        <v>629.75</v>
      </c>
      <c r="I104" s="11">
        <v>780.85</v>
      </c>
      <c r="J104" s="12">
        <v>23.993648273124265</v>
      </c>
      <c r="K104" s="91"/>
      <c r="L104" s="193"/>
      <c r="M104" s="186"/>
      <c r="N104" s="186"/>
      <c r="O104" s="91"/>
      <c r="P104" s="91"/>
      <c r="Q104" s="91"/>
      <c r="R104" s="91"/>
      <c r="S104" s="91"/>
      <c r="T104" s="91"/>
      <c r="U104" s="91"/>
    </row>
    <row r="105" spans="1:21" ht="11.25" customHeight="1">
      <c r="A105" s="9" t="s">
        <v>345</v>
      </c>
      <c r="B105" s="11">
        <v>1.355</v>
      </c>
      <c r="C105" s="11">
        <v>1.355</v>
      </c>
      <c r="D105" s="11">
        <v>62.9235</v>
      </c>
      <c r="E105" s="12">
        <v>4543.80073800738</v>
      </c>
      <c r="F105" s="16"/>
      <c r="G105" s="11">
        <v>19.86702</v>
      </c>
      <c r="H105" s="11">
        <v>19.86702</v>
      </c>
      <c r="I105" s="11">
        <v>98.89043</v>
      </c>
      <c r="J105" s="12">
        <v>397.76176799540144</v>
      </c>
      <c r="K105" s="91"/>
      <c r="L105" s="193"/>
      <c r="M105" s="186"/>
      <c r="N105" s="186"/>
      <c r="O105" s="91"/>
      <c r="P105" s="91"/>
      <c r="Q105" s="91"/>
      <c r="R105" s="91"/>
      <c r="S105" s="91"/>
      <c r="T105" s="91"/>
      <c r="U105" s="91"/>
    </row>
    <row r="106" spans="1:21" ht="11.25" customHeight="1">
      <c r="A106" s="9" t="s">
        <v>397</v>
      </c>
      <c r="B106" s="11">
        <v>1148.4548940000002</v>
      </c>
      <c r="C106" s="11">
        <v>1128.3778940000002</v>
      </c>
      <c r="D106" s="11">
        <v>1390.15772</v>
      </c>
      <c r="E106" s="12">
        <v>23.19965920920457</v>
      </c>
      <c r="F106" s="16"/>
      <c r="G106" s="11">
        <v>3202.46607</v>
      </c>
      <c r="H106" s="11">
        <v>3148.7974099999997</v>
      </c>
      <c r="I106" s="11">
        <v>4067.82174</v>
      </c>
      <c r="J106" s="12">
        <v>29.186518226969724</v>
      </c>
      <c r="K106" s="91"/>
      <c r="L106" s="193"/>
      <c r="M106" s="186"/>
      <c r="N106" s="186"/>
      <c r="O106" s="91"/>
      <c r="P106" s="91"/>
      <c r="Q106" s="91"/>
      <c r="R106" s="91"/>
      <c r="S106" s="91"/>
      <c r="T106" s="91"/>
      <c r="U106" s="91"/>
    </row>
    <row r="107" spans="1:21" ht="11.25" customHeight="1">
      <c r="A107" s="9" t="s">
        <v>353</v>
      </c>
      <c r="B107" s="11">
        <v>193.61965</v>
      </c>
      <c r="C107" s="11">
        <v>193.61965</v>
      </c>
      <c r="D107" s="11">
        <v>607.7113539999999</v>
      </c>
      <c r="E107" s="12">
        <v>213.8686357505552</v>
      </c>
      <c r="F107" s="16"/>
      <c r="G107" s="11">
        <v>2501.6752699999997</v>
      </c>
      <c r="H107" s="11">
        <v>2501.6752699999997</v>
      </c>
      <c r="I107" s="11">
        <v>7854.64807</v>
      </c>
      <c r="J107" s="12">
        <v>213.97552528869988</v>
      </c>
      <c r="K107" s="91"/>
      <c r="L107" s="193"/>
      <c r="M107" s="186"/>
      <c r="N107" s="186"/>
      <c r="O107" s="91"/>
      <c r="P107" s="91"/>
      <c r="Q107" s="91"/>
      <c r="R107" s="91"/>
      <c r="S107" s="91"/>
      <c r="T107" s="91"/>
      <c r="U107" s="91"/>
    </row>
    <row r="108" spans="1:21" ht="11.25" customHeight="1">
      <c r="A108" s="9" t="s">
        <v>322</v>
      </c>
      <c r="B108" s="11">
        <v>0.0838</v>
      </c>
      <c r="C108" s="11">
        <v>0.0838</v>
      </c>
      <c r="D108" s="11">
        <v>0.027600000000000003</v>
      </c>
      <c r="E108" s="12">
        <v>-67.06443914081146</v>
      </c>
      <c r="F108" s="16"/>
      <c r="G108" s="11">
        <v>43.118449999999996</v>
      </c>
      <c r="H108" s="11">
        <v>43.118449999999996</v>
      </c>
      <c r="I108" s="11">
        <v>42.20592</v>
      </c>
      <c r="J108" s="12">
        <v>-2.116333031451717</v>
      </c>
      <c r="K108" s="91"/>
      <c r="L108" s="193"/>
      <c r="M108" s="186"/>
      <c r="N108" s="186"/>
      <c r="O108" s="91"/>
      <c r="P108" s="91"/>
      <c r="Q108" s="91"/>
      <c r="R108" s="91"/>
      <c r="S108" s="91"/>
      <c r="T108" s="91"/>
      <c r="U108" s="91"/>
    </row>
    <row r="109" spans="1:21" ht="11.25" customHeight="1">
      <c r="A109" s="9" t="s">
        <v>82</v>
      </c>
      <c r="B109" s="11">
        <v>32.6053</v>
      </c>
      <c r="C109" s="11">
        <v>32.6053</v>
      </c>
      <c r="D109" s="11">
        <v>0.3926</v>
      </c>
      <c r="E109" s="12">
        <v>-98.79590127985327</v>
      </c>
      <c r="F109" s="16"/>
      <c r="G109" s="11">
        <v>22.763009999999998</v>
      </c>
      <c r="H109" s="11">
        <v>22.763009999999998</v>
      </c>
      <c r="I109" s="11">
        <v>6.38292</v>
      </c>
      <c r="J109" s="12">
        <v>-71.95924440572665</v>
      </c>
      <c r="K109" s="91"/>
      <c r="L109" s="193"/>
      <c r="M109" s="186"/>
      <c r="N109" s="186"/>
      <c r="O109" s="91"/>
      <c r="P109" s="91"/>
      <c r="Q109" s="91"/>
      <c r="R109" s="91"/>
      <c r="S109" s="91"/>
      <c r="T109" s="91"/>
      <c r="U109" s="91"/>
    </row>
    <row r="110" spans="1:21" ht="11.25" customHeight="1">
      <c r="A110" s="9" t="s">
        <v>398</v>
      </c>
      <c r="B110" s="11">
        <v>73979.08133739998</v>
      </c>
      <c r="C110" s="11">
        <v>72909.1807064</v>
      </c>
      <c r="D110" s="11">
        <v>21030.224108600003</v>
      </c>
      <c r="E110" s="12">
        <v>-71.15558849400983</v>
      </c>
      <c r="F110" s="16"/>
      <c r="G110" s="11">
        <v>279655.51376</v>
      </c>
      <c r="H110" s="11">
        <v>275589.82609999995</v>
      </c>
      <c r="I110" s="11">
        <v>86817.10450999999</v>
      </c>
      <c r="J110" s="12">
        <v>-68.49771062357806</v>
      </c>
      <c r="K110" s="91"/>
      <c r="L110" s="193"/>
      <c r="M110" s="186"/>
      <c r="N110" s="186"/>
      <c r="O110" s="91"/>
      <c r="P110" s="91"/>
      <c r="Q110" s="91"/>
      <c r="R110" s="91"/>
      <c r="S110" s="91"/>
      <c r="T110" s="91"/>
      <c r="U110" s="91"/>
    </row>
    <row r="111" spans="1:21" ht="11.25" customHeight="1">
      <c r="A111" s="9" t="s">
        <v>392</v>
      </c>
      <c r="B111" s="11">
        <v>2902.976</v>
      </c>
      <c r="C111" s="11">
        <v>2873.976</v>
      </c>
      <c r="D111" s="11">
        <v>1500.095</v>
      </c>
      <c r="E111" s="12">
        <v>-47.804191823452946</v>
      </c>
      <c r="F111" s="16"/>
      <c r="G111" s="11">
        <v>2367.94251</v>
      </c>
      <c r="H111" s="11">
        <v>2352.57251</v>
      </c>
      <c r="I111" s="11">
        <v>1164.95049</v>
      </c>
      <c r="J111" s="12">
        <v>-50.48184550962045</v>
      </c>
      <c r="K111" s="91"/>
      <c r="L111" s="193"/>
      <c r="M111" s="186"/>
      <c r="N111" s="186"/>
      <c r="O111" s="91"/>
      <c r="P111" s="91"/>
      <c r="Q111" s="91"/>
      <c r="R111" s="91"/>
      <c r="S111" s="91"/>
      <c r="T111" s="91"/>
      <c r="U111" s="91"/>
    </row>
    <row r="112" spans="1:21" ht="11.25" customHeight="1">
      <c r="A112" s="9" t="s">
        <v>359</v>
      </c>
      <c r="B112" s="11">
        <v>0.49122000000000005</v>
      </c>
      <c r="C112" s="11">
        <v>0.49122000000000005</v>
      </c>
      <c r="D112" s="11">
        <v>0.016</v>
      </c>
      <c r="E112" s="12">
        <v>-96.74280363177395</v>
      </c>
      <c r="F112" s="16"/>
      <c r="G112" s="11">
        <v>1.08068</v>
      </c>
      <c r="H112" s="11">
        <v>1.08068</v>
      </c>
      <c r="I112" s="11">
        <v>0.038079999999999996</v>
      </c>
      <c r="J112" s="12">
        <v>-96.4762927045934</v>
      </c>
      <c r="K112" s="91"/>
      <c r="L112" s="193"/>
      <c r="M112" s="186"/>
      <c r="N112" s="186"/>
      <c r="O112" s="91"/>
      <c r="P112" s="91"/>
      <c r="Q112" s="91"/>
      <c r="R112" s="91"/>
      <c r="S112" s="91"/>
      <c r="T112" s="91"/>
      <c r="U112" s="91"/>
    </row>
    <row r="113" spans="1:21" ht="11.25" customHeight="1">
      <c r="A113" s="9" t="s">
        <v>399</v>
      </c>
      <c r="B113" s="11">
        <v>2819.150722</v>
      </c>
      <c r="C113" s="11">
        <v>2819.150722</v>
      </c>
      <c r="D113" s="11">
        <v>4035.262617</v>
      </c>
      <c r="E113" s="12">
        <v>43.13752668524404</v>
      </c>
      <c r="F113" s="16"/>
      <c r="G113" s="11">
        <v>6964.877369999999</v>
      </c>
      <c r="H113" s="11">
        <v>6964.877369999999</v>
      </c>
      <c r="I113" s="11">
        <v>8281.304109999997</v>
      </c>
      <c r="J113" s="12">
        <v>18.900932063359477</v>
      </c>
      <c r="K113" s="91"/>
      <c r="L113" s="193"/>
      <c r="M113" s="186"/>
      <c r="N113" s="186"/>
      <c r="O113" s="91"/>
      <c r="P113" s="91"/>
      <c r="Q113" s="91"/>
      <c r="R113" s="91"/>
      <c r="S113" s="91"/>
      <c r="T113" s="91"/>
      <c r="U113" s="91"/>
    </row>
    <row r="114" spans="1:21" ht="11.25" customHeight="1">
      <c r="A114" s="9" t="s">
        <v>323</v>
      </c>
      <c r="B114" s="11">
        <v>5445.682177999999</v>
      </c>
      <c r="C114" s="11">
        <v>5445.6571779999995</v>
      </c>
      <c r="D114" s="11">
        <v>3296.890169</v>
      </c>
      <c r="E114" s="12">
        <v>-39.45835991440737</v>
      </c>
      <c r="F114" s="16"/>
      <c r="G114" s="11">
        <v>18544.346419999998</v>
      </c>
      <c r="H114" s="11">
        <v>18544.064169999998</v>
      </c>
      <c r="I114" s="11">
        <v>12285.69667</v>
      </c>
      <c r="J114" s="12">
        <v>-33.74862944081367</v>
      </c>
      <c r="K114" s="91"/>
      <c r="L114" s="193"/>
      <c r="M114" s="186"/>
      <c r="N114" s="186"/>
      <c r="O114" s="91"/>
      <c r="P114" s="91"/>
      <c r="Q114" s="91"/>
      <c r="R114" s="91"/>
      <c r="S114" s="91"/>
      <c r="T114" s="91"/>
      <c r="U114" s="91"/>
    </row>
    <row r="115" spans="1:21" ht="11.25" customHeight="1">
      <c r="A115" s="9" t="s">
        <v>324</v>
      </c>
      <c r="B115" s="11">
        <v>4447.083667999999</v>
      </c>
      <c r="C115" s="11">
        <v>4114.827828</v>
      </c>
      <c r="D115" s="11">
        <v>2516.3964330000003</v>
      </c>
      <c r="E115" s="12">
        <v>-38.845644625109685</v>
      </c>
      <c r="F115" s="16"/>
      <c r="G115" s="11">
        <v>23501.609639999995</v>
      </c>
      <c r="H115" s="11">
        <v>21846.625170000003</v>
      </c>
      <c r="I115" s="11">
        <v>9104.207000000002</v>
      </c>
      <c r="J115" s="12">
        <v>-58.326712116148784</v>
      </c>
      <c r="K115" s="91"/>
      <c r="L115" s="193"/>
      <c r="M115" s="186"/>
      <c r="N115" s="186"/>
      <c r="O115" s="91"/>
      <c r="P115" s="91"/>
      <c r="Q115" s="91"/>
      <c r="R115" s="91"/>
      <c r="S115" s="91"/>
      <c r="T115" s="91"/>
      <c r="U115" s="91"/>
    </row>
    <row r="116" spans="1:21" ht="11.25" customHeight="1">
      <c r="A116" s="9" t="s">
        <v>325</v>
      </c>
      <c r="B116" s="11">
        <v>0</v>
      </c>
      <c r="C116" s="11">
        <v>0</v>
      </c>
      <c r="D116" s="11">
        <v>1.62</v>
      </c>
      <c r="E116" s="12" t="s">
        <v>533</v>
      </c>
      <c r="F116" s="16"/>
      <c r="G116" s="11">
        <v>0</v>
      </c>
      <c r="H116" s="11">
        <v>0</v>
      </c>
      <c r="I116" s="11">
        <v>32.29585</v>
      </c>
      <c r="J116" s="12" t="s">
        <v>533</v>
      </c>
      <c r="K116" s="91"/>
      <c r="L116" s="193"/>
      <c r="M116" s="186"/>
      <c r="N116" s="186"/>
      <c r="O116" s="91"/>
      <c r="P116" s="91"/>
      <c r="Q116" s="91"/>
      <c r="R116" s="91"/>
      <c r="S116" s="91"/>
      <c r="T116" s="91"/>
      <c r="U116" s="91"/>
    </row>
    <row r="117" spans="1:21" ht="11.25" customHeight="1">
      <c r="A117" s="9" t="s">
        <v>326</v>
      </c>
      <c r="B117" s="11">
        <v>0</v>
      </c>
      <c r="C117" s="11">
        <v>0</v>
      </c>
      <c r="D117" s="11">
        <v>0</v>
      </c>
      <c r="E117" s="12" t="s">
        <v>533</v>
      </c>
      <c r="F117" s="16"/>
      <c r="G117" s="11">
        <v>0</v>
      </c>
      <c r="H117" s="11">
        <v>0</v>
      </c>
      <c r="I117" s="11">
        <v>0</v>
      </c>
      <c r="J117" s="12" t="s">
        <v>533</v>
      </c>
      <c r="K117" s="91"/>
      <c r="L117" s="193"/>
      <c r="M117" s="186"/>
      <c r="N117" s="186"/>
      <c r="O117" s="91"/>
      <c r="P117" s="91"/>
      <c r="Q117" s="91"/>
      <c r="R117" s="91"/>
      <c r="S117" s="91"/>
      <c r="T117" s="91"/>
      <c r="U117" s="91"/>
    </row>
    <row r="118" spans="1:21" ht="11.25" customHeight="1">
      <c r="A118" s="9" t="s">
        <v>352</v>
      </c>
      <c r="B118" s="11">
        <v>0</v>
      </c>
      <c r="C118" s="11">
        <v>0</v>
      </c>
      <c r="D118" s="11">
        <v>0</v>
      </c>
      <c r="E118" s="12" t="s">
        <v>533</v>
      </c>
      <c r="F118" s="16"/>
      <c r="G118" s="11">
        <v>0</v>
      </c>
      <c r="H118" s="11">
        <v>0</v>
      </c>
      <c r="I118" s="11">
        <v>0</v>
      </c>
      <c r="J118" s="12" t="s">
        <v>533</v>
      </c>
      <c r="K118" s="91"/>
      <c r="L118" s="193"/>
      <c r="M118" s="186"/>
      <c r="N118" s="186"/>
      <c r="O118" s="91"/>
      <c r="P118" s="91"/>
      <c r="Q118" s="91"/>
      <c r="R118" s="91"/>
      <c r="S118" s="91"/>
      <c r="T118" s="91"/>
      <c r="U118" s="91"/>
    </row>
    <row r="119" spans="1:21" ht="11.25" customHeight="1">
      <c r="A119" s="9" t="s">
        <v>327</v>
      </c>
      <c r="B119" s="11">
        <v>73.777</v>
      </c>
      <c r="C119" s="11">
        <v>73.777</v>
      </c>
      <c r="D119" s="11">
        <v>68.87671300000001</v>
      </c>
      <c r="E119" s="12">
        <v>-6.6420252924353065</v>
      </c>
      <c r="F119" s="16"/>
      <c r="G119" s="11">
        <v>759.37126</v>
      </c>
      <c r="H119" s="11">
        <v>759.37126</v>
      </c>
      <c r="I119" s="11">
        <v>331.69208999999995</v>
      </c>
      <c r="J119" s="12">
        <v>-56.32016808221055</v>
      </c>
      <c r="K119" s="91"/>
      <c r="L119" s="193"/>
      <c r="M119" s="186"/>
      <c r="N119" s="186"/>
      <c r="O119" s="91"/>
      <c r="P119" s="91"/>
      <c r="Q119" s="91"/>
      <c r="R119" s="91"/>
      <c r="S119" s="91"/>
      <c r="T119" s="91"/>
      <c r="U119" s="91"/>
    </row>
    <row r="120" spans="1:21" ht="11.25" customHeight="1">
      <c r="A120" s="9" t="s">
        <v>400</v>
      </c>
      <c r="B120" s="11">
        <v>617.4534400000001</v>
      </c>
      <c r="C120" s="11">
        <v>558.79844</v>
      </c>
      <c r="D120" s="11">
        <v>418.54114</v>
      </c>
      <c r="E120" s="12">
        <v>-25.099801638673156</v>
      </c>
      <c r="F120" s="12"/>
      <c r="G120" s="11">
        <v>2368.2801199999994</v>
      </c>
      <c r="H120" s="11">
        <v>2091.48611</v>
      </c>
      <c r="I120" s="11">
        <v>1395.3534200000001</v>
      </c>
      <c r="J120" s="12">
        <v>-33.284117292081845</v>
      </c>
      <c r="K120" s="291"/>
      <c r="L120" s="291"/>
      <c r="M120" s="291"/>
      <c r="N120" s="291"/>
      <c r="O120" s="291"/>
      <c r="P120" s="91"/>
      <c r="Q120" s="91"/>
      <c r="R120" s="91"/>
      <c r="S120" s="91"/>
      <c r="T120" s="91"/>
      <c r="U120" s="91"/>
    </row>
    <row r="121" spans="1:12" ht="11.25" customHeight="1">
      <c r="A121" s="9" t="s">
        <v>328</v>
      </c>
      <c r="B121" s="11">
        <v>1090.8375484000003</v>
      </c>
      <c r="C121" s="11">
        <v>1042.1485234000002</v>
      </c>
      <c r="D121" s="11">
        <v>1373.5722732</v>
      </c>
      <c r="E121" s="12">
        <v>31.8019689476441</v>
      </c>
      <c r="F121" s="12"/>
      <c r="G121" s="11">
        <v>129973.55466000001</v>
      </c>
      <c r="H121" s="11">
        <v>125145.6032</v>
      </c>
      <c r="I121" s="11">
        <v>128442.73475</v>
      </c>
      <c r="J121" s="12">
        <v>2.634636348135018</v>
      </c>
      <c r="L121" s="191"/>
    </row>
    <row r="122" spans="1:12" ht="11.25" customHeight="1">
      <c r="A122" s="9" t="s">
        <v>329</v>
      </c>
      <c r="B122" s="11">
        <v>20.952943299999998</v>
      </c>
      <c r="C122" s="11">
        <v>2.4517033</v>
      </c>
      <c r="D122" s="11">
        <v>30.963573700000005</v>
      </c>
      <c r="E122" s="12">
        <v>1162.9413069680986</v>
      </c>
      <c r="F122" s="12"/>
      <c r="G122" s="11">
        <v>2005.3357099999998</v>
      </c>
      <c r="H122" s="11">
        <v>1114.7383499999999</v>
      </c>
      <c r="I122" s="11">
        <v>1647.9654299999997</v>
      </c>
      <c r="J122" s="12">
        <v>47.834281470624916</v>
      </c>
      <c r="L122" s="191"/>
    </row>
    <row r="123" spans="1:12" ht="11.25">
      <c r="A123" s="9" t="s">
        <v>354</v>
      </c>
      <c r="B123" s="11">
        <v>15.4096883</v>
      </c>
      <c r="C123" s="11">
        <v>14.3140866</v>
      </c>
      <c r="D123" s="11">
        <v>12.227158099999997</v>
      </c>
      <c r="E123" s="12">
        <v>-14.579543622434159</v>
      </c>
      <c r="F123" s="12"/>
      <c r="G123" s="11">
        <v>15244.097330000004</v>
      </c>
      <c r="H123" s="11">
        <v>12950.836700000003</v>
      </c>
      <c r="I123" s="11">
        <v>11732.306569999999</v>
      </c>
      <c r="J123" s="12">
        <v>-9.408891164537692</v>
      </c>
      <c r="L123" s="191"/>
    </row>
    <row r="124" spans="1:12" ht="11.25">
      <c r="A124" s="9"/>
      <c r="B124" s="11"/>
      <c r="C124" s="11"/>
      <c r="D124" s="11"/>
      <c r="E124" s="12"/>
      <c r="F124" s="12"/>
      <c r="G124" s="11"/>
      <c r="H124" s="11"/>
      <c r="I124" s="11"/>
      <c r="J124" s="12"/>
      <c r="L124" s="191"/>
    </row>
    <row r="125" spans="1:12" ht="11.25">
      <c r="A125" s="17" t="s">
        <v>435</v>
      </c>
      <c r="B125" s="18">
        <v>1484.235</v>
      </c>
      <c r="C125" s="18">
        <v>1150.545</v>
      </c>
      <c r="D125" s="18">
        <v>535.36438</v>
      </c>
      <c r="E125" s="16">
        <v>-53.46862747654373</v>
      </c>
      <c r="F125" s="16"/>
      <c r="G125" s="18">
        <v>9092.78528</v>
      </c>
      <c r="H125" s="18">
        <v>7554.267760000001</v>
      </c>
      <c r="I125" s="18">
        <v>2232.6751500000005</v>
      </c>
      <c r="J125" s="16">
        <v>-70.44485023655025</v>
      </c>
      <c r="L125" s="191"/>
    </row>
    <row r="126" spans="1:12" ht="11.25">
      <c r="A126" s="92"/>
      <c r="B126" s="98"/>
      <c r="C126" s="98"/>
      <c r="D126" s="98"/>
      <c r="E126" s="98"/>
      <c r="F126" s="98"/>
      <c r="G126" s="98"/>
      <c r="H126" s="98"/>
      <c r="I126" s="98"/>
      <c r="J126" s="92"/>
      <c r="L126" s="191"/>
    </row>
    <row r="127" spans="1:12" ht="11.25">
      <c r="A127" s="9" t="s">
        <v>506</v>
      </c>
      <c r="B127" s="9"/>
      <c r="C127" s="9"/>
      <c r="D127" s="9"/>
      <c r="E127" s="9"/>
      <c r="F127" s="9"/>
      <c r="G127" s="9"/>
      <c r="H127" s="9"/>
      <c r="I127" s="9"/>
      <c r="J127" s="9"/>
      <c r="L127" s="191"/>
    </row>
    <row r="128" spans="1:12" ht="19.5" customHeight="1">
      <c r="A128" s="337" t="s">
        <v>167</v>
      </c>
      <c r="B128" s="337"/>
      <c r="C128" s="337"/>
      <c r="D128" s="337"/>
      <c r="E128" s="337"/>
      <c r="F128" s="337"/>
      <c r="G128" s="337"/>
      <c r="H128" s="337"/>
      <c r="I128" s="337"/>
      <c r="J128" s="337"/>
      <c r="L128" s="191"/>
    </row>
    <row r="129" spans="1:12" ht="19.5" customHeight="1">
      <c r="A129" s="338" t="s">
        <v>163</v>
      </c>
      <c r="B129" s="338"/>
      <c r="C129" s="338"/>
      <c r="D129" s="338"/>
      <c r="E129" s="338"/>
      <c r="F129" s="338"/>
      <c r="G129" s="338"/>
      <c r="H129" s="338"/>
      <c r="I129" s="338"/>
      <c r="J129" s="338"/>
      <c r="L129" s="191"/>
    </row>
    <row r="130" spans="1:15" s="20" customFormat="1" ht="11.25">
      <c r="A130" s="17"/>
      <c r="B130" s="339" t="s">
        <v>330</v>
      </c>
      <c r="C130" s="339"/>
      <c r="D130" s="339"/>
      <c r="E130" s="339"/>
      <c r="F130" s="287"/>
      <c r="G130" s="339" t="s">
        <v>108</v>
      </c>
      <c r="H130" s="339"/>
      <c r="I130" s="339"/>
      <c r="J130" s="339"/>
      <c r="K130" s="99"/>
      <c r="L130" s="187"/>
      <c r="M130" s="187"/>
      <c r="N130" s="187"/>
      <c r="O130" s="99"/>
    </row>
    <row r="131" spans="1:15" s="20" customFormat="1" ht="11.25">
      <c r="A131" s="17" t="s">
        <v>280</v>
      </c>
      <c r="B131" s="344">
        <v>2014</v>
      </c>
      <c r="C131" s="340" t="s">
        <v>520</v>
      </c>
      <c r="D131" s="340"/>
      <c r="E131" s="340"/>
      <c r="F131" s="287"/>
      <c r="G131" s="344">
        <v>2014</v>
      </c>
      <c r="H131" s="340" t="s">
        <v>520</v>
      </c>
      <c r="I131" s="340"/>
      <c r="J131" s="340"/>
      <c r="K131" s="99"/>
      <c r="L131" s="187"/>
      <c r="M131" s="187"/>
      <c r="N131" s="187"/>
      <c r="O131" s="99"/>
    </row>
    <row r="132" spans="1:14" s="20" customFormat="1" ht="11.25">
      <c r="A132" s="134"/>
      <c r="B132" s="345"/>
      <c r="C132" s="289">
        <v>2014</v>
      </c>
      <c r="D132" s="289">
        <v>2015</v>
      </c>
      <c r="E132" s="288" t="s">
        <v>531</v>
      </c>
      <c r="F132" s="137"/>
      <c r="G132" s="345"/>
      <c r="H132" s="289">
        <v>2014</v>
      </c>
      <c r="I132" s="289">
        <v>2015</v>
      </c>
      <c r="J132" s="288" t="s">
        <v>531</v>
      </c>
      <c r="L132" s="188"/>
      <c r="M132" s="188"/>
      <c r="N132" s="188"/>
    </row>
    <row r="133" spans="1:12" ht="11.25" customHeight="1">
      <c r="A133" s="9"/>
      <c r="B133" s="11"/>
      <c r="C133" s="11"/>
      <c r="D133" s="11"/>
      <c r="E133" s="12"/>
      <c r="F133" s="12"/>
      <c r="G133" s="11"/>
      <c r="H133" s="11"/>
      <c r="I133" s="11"/>
      <c r="J133" s="12"/>
      <c r="L133" s="191"/>
    </row>
    <row r="134" spans="1:14" s="21" customFormat="1" ht="11.25">
      <c r="A134" s="94" t="s">
        <v>315</v>
      </c>
      <c r="B134" s="94">
        <v>124229.50823</v>
      </c>
      <c r="C134" s="94">
        <v>111962.27901000001</v>
      </c>
      <c r="D134" s="94">
        <v>92824.14052500001</v>
      </c>
      <c r="E134" s="16">
        <v>-17.093380604811244</v>
      </c>
      <c r="F134" s="94"/>
      <c r="G134" s="94">
        <v>40966.25542000001</v>
      </c>
      <c r="H134" s="94">
        <v>35160.26011</v>
      </c>
      <c r="I134" s="94">
        <v>23795.415439999993</v>
      </c>
      <c r="J134" s="16">
        <v>-32.322982351224724</v>
      </c>
      <c r="L134" s="228"/>
      <c r="M134" s="227"/>
      <c r="N134" s="227"/>
    </row>
    <row r="135" spans="1:20" ht="11.25" customHeight="1">
      <c r="A135" s="17"/>
      <c r="B135" s="18"/>
      <c r="C135" s="18"/>
      <c r="D135" s="18"/>
      <c r="E135" s="16"/>
      <c r="F135" s="16"/>
      <c r="G135" s="18"/>
      <c r="H135" s="18"/>
      <c r="I135" s="18"/>
      <c r="J135" s="12"/>
      <c r="K135" s="91"/>
      <c r="L135" s="193"/>
      <c r="M135" s="186"/>
      <c r="N135" s="186"/>
      <c r="O135" s="91"/>
      <c r="P135" s="91"/>
      <c r="Q135" s="91"/>
      <c r="R135" s="91"/>
      <c r="S135" s="91"/>
      <c r="T135" s="91"/>
    </row>
    <row r="136" spans="1:20" s="20" customFormat="1" ht="11.25" customHeight="1">
      <c r="A136" s="236" t="s">
        <v>331</v>
      </c>
      <c r="B136" s="18">
        <v>120485.644</v>
      </c>
      <c r="C136" s="18">
        <v>108361.241</v>
      </c>
      <c r="D136" s="18">
        <v>90231.804006</v>
      </c>
      <c r="E136" s="16">
        <v>-16.730554972141732</v>
      </c>
      <c r="F136" s="16"/>
      <c r="G136" s="18">
        <v>32897.418690000006</v>
      </c>
      <c r="H136" s="18">
        <v>29727.514830000004</v>
      </c>
      <c r="I136" s="18">
        <v>20651.523719999994</v>
      </c>
      <c r="J136" s="16">
        <v>-30.530608299758796</v>
      </c>
      <c r="K136" s="292"/>
      <c r="L136" s="292"/>
      <c r="M136" s="290"/>
      <c r="N136" s="290"/>
      <c r="O136" s="290"/>
      <c r="P136" s="99"/>
      <c r="Q136" s="99"/>
      <c r="R136" s="99"/>
      <c r="S136" s="99"/>
      <c r="T136" s="99"/>
    </row>
    <row r="137" spans="1:20" ht="11.25" customHeight="1">
      <c r="A137" s="237" t="s">
        <v>125</v>
      </c>
      <c r="B137" s="11">
        <v>114156.444</v>
      </c>
      <c r="C137" s="11">
        <v>102032.041</v>
      </c>
      <c r="D137" s="11">
        <v>83519.940006</v>
      </c>
      <c r="E137" s="12">
        <v>-18.143419275519534</v>
      </c>
      <c r="F137" s="16"/>
      <c r="G137" s="11">
        <v>28677.317180000005</v>
      </c>
      <c r="H137" s="11">
        <v>25507.413320000003</v>
      </c>
      <c r="I137" s="11">
        <v>17250.346309999994</v>
      </c>
      <c r="J137" s="12">
        <v>-32.3712440238923</v>
      </c>
      <c r="K137" s="91"/>
      <c r="L137" s="193"/>
      <c r="M137" s="186"/>
      <c r="N137" s="186"/>
      <c r="O137" s="91"/>
      <c r="P137" s="91"/>
      <c r="Q137" s="91"/>
      <c r="R137" s="91"/>
      <c r="S137" s="91"/>
      <c r="T137" s="91"/>
    </row>
    <row r="138" spans="1:12" ht="11.25" customHeight="1">
      <c r="A138" s="237" t="s">
        <v>126</v>
      </c>
      <c r="B138" s="11">
        <v>6327.758</v>
      </c>
      <c r="C138" s="11">
        <v>6327.758</v>
      </c>
      <c r="D138" s="11">
        <v>5952.016</v>
      </c>
      <c r="E138" s="12">
        <v>-5.937995732453743</v>
      </c>
      <c r="F138" s="16"/>
      <c r="G138" s="11">
        <v>4210.88801</v>
      </c>
      <c r="H138" s="11">
        <v>4210.88801</v>
      </c>
      <c r="I138" s="11">
        <v>3382.6087099999995</v>
      </c>
      <c r="J138" s="12">
        <v>-19.669943680121776</v>
      </c>
      <c r="L138" s="191"/>
    </row>
    <row r="139" spans="1:12" ht="11.25" customHeight="1">
      <c r="A139" s="237" t="s">
        <v>365</v>
      </c>
      <c r="B139" s="11">
        <v>1.442</v>
      </c>
      <c r="C139" s="11">
        <v>1.442</v>
      </c>
      <c r="D139" s="11">
        <v>0</v>
      </c>
      <c r="E139" s="12" t="s">
        <v>533</v>
      </c>
      <c r="F139" s="16"/>
      <c r="G139" s="11">
        <v>9.2135</v>
      </c>
      <c r="H139" s="11">
        <v>9.2135</v>
      </c>
      <c r="I139" s="11">
        <v>0</v>
      </c>
      <c r="J139" s="12" t="s">
        <v>533</v>
      </c>
      <c r="L139" s="191"/>
    </row>
    <row r="140" spans="1:12" ht="11.25" customHeight="1">
      <c r="A140" s="237" t="s">
        <v>366</v>
      </c>
      <c r="B140" s="11">
        <v>0</v>
      </c>
      <c r="C140" s="11">
        <v>0</v>
      </c>
      <c r="D140" s="11">
        <v>759.848</v>
      </c>
      <c r="E140" s="12" t="s">
        <v>533</v>
      </c>
      <c r="F140" s="16"/>
      <c r="G140" s="11">
        <v>0</v>
      </c>
      <c r="H140" s="11">
        <v>0</v>
      </c>
      <c r="I140" s="11">
        <v>18.5687</v>
      </c>
      <c r="J140" s="12" t="s">
        <v>533</v>
      </c>
      <c r="L140" s="191"/>
    </row>
    <row r="141" spans="1:12" ht="11.25" customHeight="1">
      <c r="A141" s="237"/>
      <c r="B141" s="11"/>
      <c r="C141" s="11"/>
      <c r="D141" s="11"/>
      <c r="E141" s="12"/>
      <c r="F141" s="16"/>
      <c r="G141" s="11"/>
      <c r="H141" s="11"/>
      <c r="I141" s="11"/>
      <c r="J141" s="12"/>
      <c r="L141" s="191"/>
    </row>
    <row r="142" spans="1:14" s="20" customFormat="1" ht="11.25" customHeight="1">
      <c r="A142" s="236" t="s">
        <v>332</v>
      </c>
      <c r="B142" s="18">
        <v>3038.91</v>
      </c>
      <c r="C142" s="18">
        <v>3038.91</v>
      </c>
      <c r="D142" s="18">
        <v>2264.535</v>
      </c>
      <c r="E142" s="16">
        <v>-25.481998479718058</v>
      </c>
      <c r="F142" s="16"/>
      <c r="G142" s="18">
        <v>487.29134000000005</v>
      </c>
      <c r="H142" s="18">
        <v>487.29134000000005</v>
      </c>
      <c r="I142" s="18">
        <v>494.37011</v>
      </c>
      <c r="J142" s="16">
        <v>1.4526771602384656</v>
      </c>
      <c r="L142" s="190"/>
      <c r="M142" s="188"/>
      <c r="N142" s="188"/>
    </row>
    <row r="143" spans="1:12" ht="11.25" customHeight="1">
      <c r="A143" s="237" t="s">
        <v>125</v>
      </c>
      <c r="B143" s="11">
        <v>3038.91</v>
      </c>
      <c r="C143" s="11">
        <v>3038.91</v>
      </c>
      <c r="D143" s="11">
        <v>2264.535</v>
      </c>
      <c r="E143" s="12">
        <v>-25.481998479718058</v>
      </c>
      <c r="F143" s="16"/>
      <c r="G143" s="11">
        <v>487.29134000000005</v>
      </c>
      <c r="H143" s="11">
        <v>487.29134000000005</v>
      </c>
      <c r="I143" s="11">
        <v>494.37011</v>
      </c>
      <c r="J143" s="12">
        <v>1.4526771602384656</v>
      </c>
      <c r="L143" s="191"/>
    </row>
    <row r="144" spans="1:12" ht="11.25" customHeight="1">
      <c r="A144" s="237" t="s">
        <v>126</v>
      </c>
      <c r="B144" s="11">
        <v>0</v>
      </c>
      <c r="C144" s="11">
        <v>0</v>
      </c>
      <c r="D144" s="11">
        <v>0</v>
      </c>
      <c r="E144" s="12" t="s">
        <v>533</v>
      </c>
      <c r="F144" s="16"/>
      <c r="G144" s="11">
        <v>0</v>
      </c>
      <c r="H144" s="11">
        <v>0</v>
      </c>
      <c r="I144" s="11">
        <v>0</v>
      </c>
      <c r="J144" s="12" t="s">
        <v>533</v>
      </c>
      <c r="L144" s="191"/>
    </row>
    <row r="145" spans="1:12" ht="11.25" customHeight="1">
      <c r="A145" s="237" t="s">
        <v>404</v>
      </c>
      <c r="B145" s="11">
        <v>0</v>
      </c>
      <c r="C145" s="11">
        <v>0</v>
      </c>
      <c r="D145" s="11">
        <v>0</v>
      </c>
      <c r="E145" s="12" t="s">
        <v>533</v>
      </c>
      <c r="F145" s="16"/>
      <c r="G145" s="11">
        <v>0</v>
      </c>
      <c r="H145" s="11">
        <v>0</v>
      </c>
      <c r="I145" s="11">
        <v>0</v>
      </c>
      <c r="J145" s="12" t="s">
        <v>533</v>
      </c>
      <c r="L145" s="191"/>
    </row>
    <row r="146" spans="1:12" ht="11.25" customHeight="1">
      <c r="A146" s="237"/>
      <c r="B146" s="11"/>
      <c r="C146" s="11"/>
      <c r="D146" s="11"/>
      <c r="E146" s="12"/>
      <c r="F146" s="16"/>
      <c r="G146" s="11"/>
      <c r="H146" s="11"/>
      <c r="I146" s="11"/>
      <c r="J146" s="12"/>
      <c r="L146" s="191"/>
    </row>
    <row r="147" spans="1:14" s="20" customFormat="1" ht="11.25" customHeight="1">
      <c r="A147" s="236" t="s">
        <v>401</v>
      </c>
      <c r="B147" s="18">
        <v>273.46457000000004</v>
      </c>
      <c r="C147" s="18">
        <v>163.08835</v>
      </c>
      <c r="D147" s="18">
        <v>122.965079</v>
      </c>
      <c r="E147" s="16">
        <v>-24.60216870181101</v>
      </c>
      <c r="F147" s="18"/>
      <c r="G147" s="18">
        <v>5826.62227</v>
      </c>
      <c r="H147" s="18">
        <v>3307.1785100000006</v>
      </c>
      <c r="I147" s="18">
        <v>1920.11883</v>
      </c>
      <c r="J147" s="16">
        <v>-41.94087727063758</v>
      </c>
      <c r="L147" s="190"/>
      <c r="M147" s="188"/>
      <c r="N147" s="188"/>
    </row>
    <row r="148" spans="1:12" ht="11.25" customHeight="1">
      <c r="A148" s="237" t="s">
        <v>333</v>
      </c>
      <c r="B148" s="11">
        <v>0</v>
      </c>
      <c r="C148" s="11">
        <v>0</v>
      </c>
      <c r="D148" s="11">
        <v>0</v>
      </c>
      <c r="E148" s="12" t="s">
        <v>533</v>
      </c>
      <c r="F148" s="16"/>
      <c r="G148" s="11">
        <v>0</v>
      </c>
      <c r="H148" s="11">
        <v>0</v>
      </c>
      <c r="I148" s="11">
        <v>0</v>
      </c>
      <c r="J148" s="12" t="s">
        <v>533</v>
      </c>
      <c r="L148" s="191"/>
    </row>
    <row r="149" spans="1:12" ht="11.25" customHeight="1">
      <c r="A149" s="237" t="s">
        <v>376</v>
      </c>
      <c r="B149" s="11">
        <v>13.94</v>
      </c>
      <c r="C149" s="11">
        <v>11.907</v>
      </c>
      <c r="D149" s="11">
        <v>7.676</v>
      </c>
      <c r="E149" s="12">
        <v>-35.533719660703795</v>
      </c>
      <c r="F149" s="16"/>
      <c r="G149" s="11">
        <v>204.93146999999996</v>
      </c>
      <c r="H149" s="11">
        <v>167.71197999999998</v>
      </c>
      <c r="I149" s="11">
        <v>118.3464</v>
      </c>
      <c r="J149" s="12">
        <v>-29.434736862566396</v>
      </c>
      <c r="L149" s="191"/>
    </row>
    <row r="150" spans="1:12" ht="11.25" customHeight="1">
      <c r="A150" s="237" t="s">
        <v>484</v>
      </c>
      <c r="B150" s="11">
        <v>166.08907000000002</v>
      </c>
      <c r="C150" s="11">
        <v>69.19534999999999</v>
      </c>
      <c r="D150" s="11">
        <v>17.546778999999997</v>
      </c>
      <c r="E150" s="12">
        <v>-74.64167895675071</v>
      </c>
      <c r="F150" s="16"/>
      <c r="G150" s="11">
        <v>3477.7850999999996</v>
      </c>
      <c r="H150" s="11">
        <v>1317.58059</v>
      </c>
      <c r="I150" s="11">
        <v>394.74035999999995</v>
      </c>
      <c r="J150" s="12">
        <v>-70.04051494110126</v>
      </c>
      <c r="L150" s="191"/>
    </row>
    <row r="151" spans="1:12" ht="11.25" customHeight="1">
      <c r="A151" s="237" t="s">
        <v>377</v>
      </c>
      <c r="B151" s="11">
        <v>2.697</v>
      </c>
      <c r="C151" s="11">
        <v>2.641</v>
      </c>
      <c r="D151" s="11">
        <v>1.795</v>
      </c>
      <c r="E151" s="12">
        <v>-32.03332071185157</v>
      </c>
      <c r="F151" s="16"/>
      <c r="G151" s="11">
        <v>68.22757</v>
      </c>
      <c r="H151" s="11">
        <v>65.7668</v>
      </c>
      <c r="I151" s="11">
        <v>38.41243</v>
      </c>
      <c r="J151" s="12">
        <v>-41.59297700359452</v>
      </c>
      <c r="L151" s="191"/>
    </row>
    <row r="152" spans="1:12" ht="11.25" customHeight="1">
      <c r="A152" s="237" t="s">
        <v>334</v>
      </c>
      <c r="B152" s="11">
        <v>90.7385</v>
      </c>
      <c r="C152" s="11">
        <v>79.345</v>
      </c>
      <c r="D152" s="11">
        <v>95.9473</v>
      </c>
      <c r="E152" s="12">
        <v>20.92419182053061</v>
      </c>
      <c r="F152" s="16"/>
      <c r="G152" s="11">
        <v>2075.67813</v>
      </c>
      <c r="H152" s="11">
        <v>1756.1191400000002</v>
      </c>
      <c r="I152" s="11">
        <v>1368.61964</v>
      </c>
      <c r="J152" s="12">
        <v>-22.06567260578916</v>
      </c>
      <c r="L152" s="191"/>
    </row>
    <row r="153" spans="1:12" ht="11.25" customHeight="1">
      <c r="A153" s="237"/>
      <c r="B153" s="11"/>
      <c r="C153" s="11"/>
      <c r="D153" s="11"/>
      <c r="E153" s="12"/>
      <c r="F153" s="16"/>
      <c r="G153" s="11"/>
      <c r="H153" s="11"/>
      <c r="I153" s="11"/>
      <c r="J153" s="12"/>
      <c r="L153" s="191"/>
    </row>
    <row r="154" spans="1:14" s="20" customFormat="1" ht="11.25" customHeight="1">
      <c r="A154" s="236" t="s">
        <v>367</v>
      </c>
      <c r="B154" s="18">
        <v>410.20865999999995</v>
      </c>
      <c r="C154" s="18">
        <v>377.75865999999996</v>
      </c>
      <c r="D154" s="18">
        <v>204.83644</v>
      </c>
      <c r="E154" s="16">
        <v>-45.77584535057382</v>
      </c>
      <c r="F154" s="16"/>
      <c r="G154" s="18">
        <v>1660.5505699999999</v>
      </c>
      <c r="H154" s="18">
        <v>1543.90288</v>
      </c>
      <c r="I154" s="18">
        <v>729.40278</v>
      </c>
      <c r="J154" s="16">
        <v>-52.75591557935302</v>
      </c>
      <c r="L154" s="190"/>
      <c r="M154" s="188"/>
      <c r="N154" s="188"/>
    </row>
    <row r="155" spans="1:14" s="20" customFormat="1" ht="11.25" customHeight="1">
      <c r="A155" s="236" t="s">
        <v>402</v>
      </c>
      <c r="B155" s="18">
        <v>21.281</v>
      </c>
      <c r="C155" s="18">
        <v>21.281</v>
      </c>
      <c r="D155" s="18">
        <v>0</v>
      </c>
      <c r="E155" s="16" t="s">
        <v>533</v>
      </c>
      <c r="F155" s="16"/>
      <c r="G155" s="18">
        <v>94.37255</v>
      </c>
      <c r="H155" s="18">
        <v>94.37255</v>
      </c>
      <c r="I155" s="18">
        <v>0</v>
      </c>
      <c r="J155" s="16" t="s">
        <v>533</v>
      </c>
      <c r="L155" s="190"/>
      <c r="M155" s="188"/>
      <c r="N155" s="188"/>
    </row>
    <row r="156" spans="1:12" ht="11.25">
      <c r="A156" s="91"/>
      <c r="B156" s="98"/>
      <c r="C156" s="98"/>
      <c r="D156" s="98"/>
      <c r="E156" s="98"/>
      <c r="F156" s="98"/>
      <c r="G156" s="98"/>
      <c r="H156" s="98"/>
      <c r="I156" s="98"/>
      <c r="J156" s="92"/>
      <c r="L156" s="191"/>
    </row>
    <row r="157" spans="1:12" ht="11.25">
      <c r="A157" s="9" t="s">
        <v>507</v>
      </c>
      <c r="B157" s="9"/>
      <c r="C157" s="9"/>
      <c r="D157" s="9"/>
      <c r="E157" s="9"/>
      <c r="F157" s="9"/>
      <c r="G157" s="9"/>
      <c r="H157" s="9"/>
      <c r="I157" s="9"/>
      <c r="J157" s="9"/>
      <c r="L157" s="191"/>
    </row>
    <row r="158" spans="1:12" ht="19.5" customHeight="1">
      <c r="A158" s="337" t="s">
        <v>170</v>
      </c>
      <c r="B158" s="337"/>
      <c r="C158" s="337"/>
      <c r="D158" s="337"/>
      <c r="E158" s="337"/>
      <c r="F158" s="337"/>
      <c r="G158" s="337"/>
      <c r="H158" s="337"/>
      <c r="I158" s="337"/>
      <c r="J158" s="337"/>
      <c r="L158" s="191"/>
    </row>
    <row r="159" spans="1:12" ht="19.5" customHeight="1">
      <c r="A159" s="338" t="s">
        <v>164</v>
      </c>
      <c r="B159" s="338"/>
      <c r="C159" s="338"/>
      <c r="D159" s="338"/>
      <c r="E159" s="338"/>
      <c r="F159" s="338"/>
      <c r="G159" s="338"/>
      <c r="H159" s="338"/>
      <c r="I159" s="338"/>
      <c r="J159" s="338"/>
      <c r="L159" s="191"/>
    </row>
    <row r="160" spans="1:15" s="20" customFormat="1" ht="11.25">
      <c r="A160" s="17"/>
      <c r="B160" s="339" t="s">
        <v>107</v>
      </c>
      <c r="C160" s="339"/>
      <c r="D160" s="339"/>
      <c r="E160" s="339"/>
      <c r="F160" s="287"/>
      <c r="G160" s="339" t="s">
        <v>108</v>
      </c>
      <c r="H160" s="339"/>
      <c r="I160" s="339"/>
      <c r="J160" s="339"/>
      <c r="K160" s="99"/>
      <c r="L160" s="187"/>
      <c r="M160" s="187"/>
      <c r="N160" s="187"/>
      <c r="O160" s="99"/>
    </row>
    <row r="161" spans="1:15" s="20" customFormat="1" ht="11.25">
      <c r="A161" s="17" t="s">
        <v>280</v>
      </c>
      <c r="B161" s="344">
        <v>2014</v>
      </c>
      <c r="C161" s="340" t="s">
        <v>520</v>
      </c>
      <c r="D161" s="340"/>
      <c r="E161" s="340"/>
      <c r="F161" s="287"/>
      <c r="G161" s="344">
        <v>2014</v>
      </c>
      <c r="H161" s="340" t="s">
        <v>520</v>
      </c>
      <c r="I161" s="340"/>
      <c r="J161" s="340"/>
      <c r="K161" s="99"/>
      <c r="L161" s="187"/>
      <c r="M161" s="187"/>
      <c r="N161" s="187"/>
      <c r="O161" s="99"/>
    </row>
    <row r="162" spans="1:14" s="20" customFormat="1" ht="11.25">
      <c r="A162" s="134"/>
      <c r="B162" s="345"/>
      <c r="C162" s="289">
        <v>2014</v>
      </c>
      <c r="D162" s="289">
        <v>2015</v>
      </c>
      <c r="E162" s="288" t="s">
        <v>531</v>
      </c>
      <c r="F162" s="137"/>
      <c r="G162" s="345"/>
      <c r="H162" s="289">
        <v>2014</v>
      </c>
      <c r="I162" s="289">
        <v>2015</v>
      </c>
      <c r="J162" s="288" t="s">
        <v>531</v>
      </c>
      <c r="L162" s="188"/>
      <c r="M162" s="188"/>
      <c r="N162" s="188"/>
    </row>
    <row r="163" spans="1:12" ht="11.25">
      <c r="A163" s="9"/>
      <c r="B163" s="9"/>
      <c r="C163" s="9"/>
      <c r="D163" s="9"/>
      <c r="E163" s="9"/>
      <c r="F163" s="9"/>
      <c r="G163" s="9"/>
      <c r="H163" s="9"/>
      <c r="I163" s="9"/>
      <c r="J163" s="9"/>
      <c r="L163" s="191"/>
    </row>
    <row r="164" spans="1:14" s="21" customFormat="1" ht="11.25">
      <c r="A164" s="94" t="s">
        <v>316</v>
      </c>
      <c r="B164" s="94">
        <v>179765.2066743</v>
      </c>
      <c r="C164" s="94">
        <v>152185.26147340002</v>
      </c>
      <c r="D164" s="94">
        <v>157909.47492389998</v>
      </c>
      <c r="E164" s="16">
        <v>3.761345477926241</v>
      </c>
      <c r="F164" s="94"/>
      <c r="G164" s="94">
        <v>248151.05333999998</v>
      </c>
      <c r="H164" s="94">
        <v>204181.85200999997</v>
      </c>
      <c r="I164" s="94">
        <v>212653.63712000003</v>
      </c>
      <c r="J164" s="16">
        <v>4.149137166992261</v>
      </c>
      <c r="L164" s="190"/>
      <c r="M164" s="227"/>
      <c r="N164" s="227"/>
    </row>
    <row r="165" spans="1:12" ht="11.25" customHeight="1">
      <c r="A165" s="17"/>
      <c r="B165" s="11"/>
      <c r="C165" s="11"/>
      <c r="D165" s="11"/>
      <c r="E165" s="12"/>
      <c r="F165" s="12"/>
      <c r="G165" s="11"/>
      <c r="H165" s="11"/>
      <c r="I165" s="11"/>
      <c r="J165" s="12"/>
      <c r="L165" s="191"/>
    </row>
    <row r="166" spans="1:14" s="20" customFormat="1" ht="11.25" customHeight="1">
      <c r="A166" s="17" t="s">
        <v>277</v>
      </c>
      <c r="B166" s="18">
        <v>50160.800930000005</v>
      </c>
      <c r="C166" s="18">
        <v>47466.11973000002</v>
      </c>
      <c r="D166" s="18">
        <v>36351.345</v>
      </c>
      <c r="E166" s="16">
        <v>-23.416227813067152</v>
      </c>
      <c r="F166" s="16"/>
      <c r="G166" s="18">
        <v>47946.76551</v>
      </c>
      <c r="H166" s="18">
        <v>41494.99048</v>
      </c>
      <c r="I166" s="18">
        <v>44656.19171</v>
      </c>
      <c r="J166" s="16">
        <v>7.6182719731521615</v>
      </c>
      <c r="L166" s="190"/>
      <c r="M166" s="188"/>
      <c r="N166" s="188"/>
    </row>
    <row r="167" spans="1:12" ht="11.25" customHeight="1">
      <c r="A167" s="17"/>
      <c r="B167" s="18"/>
      <c r="C167" s="18"/>
      <c r="D167" s="18"/>
      <c r="E167" s="16"/>
      <c r="F167" s="16"/>
      <c r="G167" s="18"/>
      <c r="H167" s="18"/>
      <c r="I167" s="18"/>
      <c r="J167" s="12"/>
      <c r="L167" s="191"/>
    </row>
    <row r="168" spans="1:12" ht="11.25" customHeight="1">
      <c r="A168" s="10" t="s">
        <v>123</v>
      </c>
      <c r="B168" s="11">
        <v>281.3375</v>
      </c>
      <c r="C168" s="11">
        <v>281.3375</v>
      </c>
      <c r="D168" s="11">
        <v>302.416</v>
      </c>
      <c r="E168" s="12">
        <v>7.492246856533541</v>
      </c>
      <c r="F168" s="12"/>
      <c r="G168" s="11">
        <v>299.48179</v>
      </c>
      <c r="H168" s="11">
        <v>299.48179</v>
      </c>
      <c r="I168" s="11">
        <v>413.12257</v>
      </c>
      <c r="J168" s="12">
        <v>37.94580632097865</v>
      </c>
      <c r="L168" s="191"/>
    </row>
    <row r="169" spans="1:12" ht="11.25" customHeight="1">
      <c r="A169" s="10" t="s">
        <v>114</v>
      </c>
      <c r="B169" s="11">
        <v>10118.701</v>
      </c>
      <c r="C169" s="11">
        <v>7585.251</v>
      </c>
      <c r="D169" s="11">
        <v>7482.537</v>
      </c>
      <c r="E169" s="12">
        <v>-1.3541278989976746</v>
      </c>
      <c r="F169" s="12"/>
      <c r="G169" s="11">
        <v>23211.521340000003</v>
      </c>
      <c r="H169" s="11">
        <v>17252.29018</v>
      </c>
      <c r="I169" s="11">
        <v>24512.76414</v>
      </c>
      <c r="J169" s="12">
        <v>42.084116857811864</v>
      </c>
      <c r="L169" s="191"/>
    </row>
    <row r="170" spans="1:12" ht="11.25" customHeight="1">
      <c r="A170" s="10" t="s">
        <v>358</v>
      </c>
      <c r="B170" s="11">
        <v>0.08</v>
      </c>
      <c r="C170" s="11">
        <v>0.08</v>
      </c>
      <c r="D170" s="11">
        <v>0</v>
      </c>
      <c r="E170" s="12" t="s">
        <v>533</v>
      </c>
      <c r="F170" s="12"/>
      <c r="G170" s="11">
        <v>0.32930000000000004</v>
      </c>
      <c r="H170" s="11">
        <v>0.32930000000000004</v>
      </c>
      <c r="I170" s="11">
        <v>0</v>
      </c>
      <c r="J170" s="12" t="s">
        <v>533</v>
      </c>
      <c r="L170" s="191"/>
    </row>
    <row r="171" spans="1:12" ht="11.25" customHeight="1">
      <c r="A171" s="10" t="s">
        <v>115</v>
      </c>
      <c r="B171" s="11">
        <v>38110.816</v>
      </c>
      <c r="C171" s="11">
        <v>38108.391</v>
      </c>
      <c r="D171" s="11">
        <v>27438.302</v>
      </c>
      <c r="E171" s="12">
        <v>-27.999316475996068</v>
      </c>
      <c r="F171" s="12"/>
      <c r="G171" s="11">
        <v>20413.498649999998</v>
      </c>
      <c r="H171" s="11">
        <v>20411.08615</v>
      </c>
      <c r="I171" s="11">
        <v>17127.30289</v>
      </c>
      <c r="J171" s="12">
        <v>-16.088233795436707</v>
      </c>
      <c r="L171" s="191"/>
    </row>
    <row r="172" spans="1:12" ht="11.25" customHeight="1">
      <c r="A172" s="10" t="s">
        <v>116</v>
      </c>
      <c r="B172" s="11">
        <v>0.116</v>
      </c>
      <c r="C172" s="11">
        <v>0.116</v>
      </c>
      <c r="D172" s="11">
        <v>0.087</v>
      </c>
      <c r="E172" s="12">
        <v>-25.000000000000014</v>
      </c>
      <c r="F172" s="12"/>
      <c r="G172" s="11">
        <v>0.795</v>
      </c>
      <c r="H172" s="11">
        <v>0.795</v>
      </c>
      <c r="I172" s="11">
        <v>0.372</v>
      </c>
      <c r="J172" s="12">
        <v>-53.20754716981133</v>
      </c>
      <c r="L172" s="191"/>
    </row>
    <row r="173" spans="1:12" ht="11.25" customHeight="1">
      <c r="A173" s="10" t="s">
        <v>117</v>
      </c>
      <c r="B173" s="11">
        <v>1.56</v>
      </c>
      <c r="C173" s="11">
        <v>1.48</v>
      </c>
      <c r="D173" s="11">
        <v>0.097</v>
      </c>
      <c r="E173" s="12">
        <v>-93.44594594594595</v>
      </c>
      <c r="F173" s="12"/>
      <c r="G173" s="11">
        <v>1.92326</v>
      </c>
      <c r="H173" s="11">
        <v>1.38726</v>
      </c>
      <c r="I173" s="11">
        <v>0.679</v>
      </c>
      <c r="J173" s="12">
        <v>-51.054596831163586</v>
      </c>
      <c r="L173" s="191"/>
    </row>
    <row r="174" spans="1:12" ht="11.25" customHeight="1">
      <c r="A174" s="10" t="s">
        <v>485</v>
      </c>
      <c r="B174" s="11">
        <v>0.3</v>
      </c>
      <c r="C174" s="11">
        <v>0.3</v>
      </c>
      <c r="D174" s="11">
        <v>0</v>
      </c>
      <c r="E174" s="12" t="s">
        <v>533</v>
      </c>
      <c r="F174" s="12"/>
      <c r="G174" s="11">
        <v>1.8</v>
      </c>
      <c r="H174" s="11">
        <v>1.8</v>
      </c>
      <c r="I174" s="11">
        <v>0</v>
      </c>
      <c r="J174" s="12" t="s">
        <v>533</v>
      </c>
      <c r="L174" s="191"/>
    </row>
    <row r="175" spans="1:12" ht="11.25" customHeight="1">
      <c r="A175" s="10" t="s">
        <v>118</v>
      </c>
      <c r="B175" s="11">
        <v>7.736149999999999</v>
      </c>
      <c r="C175" s="11">
        <v>7.510149999999999</v>
      </c>
      <c r="D175" s="11">
        <v>5.091</v>
      </c>
      <c r="E175" s="12">
        <v>-32.21174011171547</v>
      </c>
      <c r="F175" s="12"/>
      <c r="G175" s="11">
        <v>21.26808</v>
      </c>
      <c r="H175" s="11">
        <v>20.55048</v>
      </c>
      <c r="I175" s="11">
        <v>11.564680000000001</v>
      </c>
      <c r="J175" s="12">
        <v>-43.72549935573281</v>
      </c>
      <c r="L175" s="191"/>
    </row>
    <row r="176" spans="1:12" ht="11.25" customHeight="1">
      <c r="A176" s="10" t="s">
        <v>119</v>
      </c>
      <c r="B176" s="11">
        <v>0.79</v>
      </c>
      <c r="C176" s="11">
        <v>0.305</v>
      </c>
      <c r="D176" s="11">
        <v>4.925</v>
      </c>
      <c r="E176" s="12">
        <v>1514.7540983606557</v>
      </c>
      <c r="F176" s="12"/>
      <c r="G176" s="11">
        <v>2.685</v>
      </c>
      <c r="H176" s="11">
        <v>0.9875</v>
      </c>
      <c r="I176" s="11">
        <v>1.5635999999999999</v>
      </c>
      <c r="J176" s="12">
        <v>58.339240506329105</v>
      </c>
      <c r="L176" s="191"/>
    </row>
    <row r="177" spans="1:12" ht="11.25" customHeight="1">
      <c r="A177" s="10" t="s">
        <v>120</v>
      </c>
      <c r="B177" s="11">
        <v>706.1622</v>
      </c>
      <c r="C177" s="11">
        <v>603.76</v>
      </c>
      <c r="D177" s="11">
        <v>390.3185</v>
      </c>
      <c r="E177" s="12">
        <v>-35.35204385848681</v>
      </c>
      <c r="F177" s="12"/>
      <c r="G177" s="11">
        <v>2998.66775</v>
      </c>
      <c r="H177" s="11">
        <v>2551.17923</v>
      </c>
      <c r="I177" s="11">
        <v>1535.75653</v>
      </c>
      <c r="J177" s="12">
        <v>-39.8020918349982</v>
      </c>
      <c r="L177" s="191"/>
    </row>
    <row r="178" spans="1:12" ht="11.25" customHeight="1">
      <c r="A178" s="10" t="s">
        <v>124</v>
      </c>
      <c r="B178" s="11">
        <v>435.82</v>
      </c>
      <c r="C178" s="11">
        <v>385.82</v>
      </c>
      <c r="D178" s="11">
        <v>197.975</v>
      </c>
      <c r="E178" s="12">
        <v>-48.68721165310248</v>
      </c>
      <c r="F178" s="12"/>
      <c r="G178" s="11">
        <v>194.11173</v>
      </c>
      <c r="H178" s="11">
        <v>166.11173</v>
      </c>
      <c r="I178" s="11">
        <v>133.4402</v>
      </c>
      <c r="J178" s="12">
        <v>-19.66840631904803</v>
      </c>
      <c r="L178" s="191"/>
    </row>
    <row r="179" spans="1:12" ht="11.25" customHeight="1">
      <c r="A179" s="10" t="s">
        <v>378</v>
      </c>
      <c r="B179" s="11">
        <v>13.779</v>
      </c>
      <c r="C179" s="11">
        <v>13.158</v>
      </c>
      <c r="D179" s="11">
        <v>36.58</v>
      </c>
      <c r="E179" s="12">
        <v>178.0057759537924</v>
      </c>
      <c r="F179" s="12"/>
      <c r="G179" s="11">
        <v>110.00855</v>
      </c>
      <c r="H179" s="11">
        <v>107.55755</v>
      </c>
      <c r="I179" s="11">
        <v>310.75605</v>
      </c>
      <c r="J179" s="12">
        <v>188.92072197628153</v>
      </c>
      <c r="L179" s="191"/>
    </row>
    <row r="180" spans="1:12" ht="11.25">
      <c r="A180" s="235" t="s">
        <v>121</v>
      </c>
      <c r="B180" s="11">
        <v>139.472</v>
      </c>
      <c r="C180" s="11">
        <v>137.062</v>
      </c>
      <c r="D180" s="11">
        <v>7.827</v>
      </c>
      <c r="E180" s="12">
        <v>-94.28944565233252</v>
      </c>
      <c r="F180" s="12"/>
      <c r="G180" s="11">
        <v>195.977</v>
      </c>
      <c r="H180" s="11">
        <v>191.018</v>
      </c>
      <c r="I180" s="11">
        <v>14.6965</v>
      </c>
      <c r="J180" s="12">
        <v>-92.30622245024028</v>
      </c>
      <c r="L180" s="191"/>
    </row>
    <row r="181" spans="1:12" ht="11.25" customHeight="1">
      <c r="A181" s="10" t="s">
        <v>122</v>
      </c>
      <c r="B181" s="11">
        <v>54.582</v>
      </c>
      <c r="C181" s="11">
        <v>54.557</v>
      </c>
      <c r="D181" s="11">
        <v>3.4655</v>
      </c>
      <c r="E181" s="12">
        <v>-93.64792785527064</v>
      </c>
      <c r="F181" s="12"/>
      <c r="G181" s="11">
        <v>136.36520000000002</v>
      </c>
      <c r="H181" s="11">
        <v>136.29995000000002</v>
      </c>
      <c r="I181" s="11">
        <v>140.043</v>
      </c>
      <c r="J181" s="12">
        <v>2.746185893685208</v>
      </c>
      <c r="L181" s="191"/>
    </row>
    <row r="182" spans="1:12" ht="11.25" customHeight="1">
      <c r="A182" s="10" t="s">
        <v>346</v>
      </c>
      <c r="B182" s="11">
        <v>257.535</v>
      </c>
      <c r="C182" s="11">
        <v>257.078</v>
      </c>
      <c r="D182" s="11">
        <v>440.39099999999996</v>
      </c>
      <c r="E182" s="12">
        <v>71.3063739409829</v>
      </c>
      <c r="F182" s="12"/>
      <c r="G182" s="11">
        <v>194.80972</v>
      </c>
      <c r="H182" s="11">
        <v>194.10172</v>
      </c>
      <c r="I182" s="11">
        <v>268.39994</v>
      </c>
      <c r="J182" s="12">
        <v>38.27798125642576</v>
      </c>
      <c r="L182" s="191"/>
    </row>
    <row r="183" spans="1:12" ht="11.25" customHeight="1">
      <c r="A183" s="10" t="s">
        <v>128</v>
      </c>
      <c r="B183" s="11">
        <v>32.01408</v>
      </c>
      <c r="C183" s="11">
        <v>29.914079999999995</v>
      </c>
      <c r="D183" s="11">
        <v>41.333000000000006</v>
      </c>
      <c r="E183" s="12">
        <v>38.17239239849599</v>
      </c>
      <c r="F183" s="12"/>
      <c r="G183" s="11">
        <v>163.52313999999998</v>
      </c>
      <c r="H183" s="11">
        <v>160.01463999999999</v>
      </c>
      <c r="I183" s="11">
        <v>185.73061</v>
      </c>
      <c r="J183" s="12">
        <v>16.07101075251616</v>
      </c>
      <c r="L183" s="191"/>
    </row>
    <row r="184" spans="1:12" ht="11.25" customHeight="1">
      <c r="A184" s="10"/>
      <c r="B184" s="11"/>
      <c r="C184" s="11"/>
      <c r="D184" s="11"/>
      <c r="E184" s="12"/>
      <c r="F184" s="11"/>
      <c r="G184" s="11"/>
      <c r="H184" s="11"/>
      <c r="I184" s="11"/>
      <c r="J184" s="12"/>
      <c r="L184" s="191"/>
    </row>
    <row r="185" spans="1:14" s="20" customFormat="1" ht="11.25" customHeight="1">
      <c r="A185" s="97" t="s">
        <v>278</v>
      </c>
      <c r="B185" s="18">
        <v>129604.40574429999</v>
      </c>
      <c r="C185" s="18">
        <v>104719.1417434</v>
      </c>
      <c r="D185" s="18">
        <v>121558.12992389999</v>
      </c>
      <c r="E185" s="16">
        <v>16.080143419969616</v>
      </c>
      <c r="F185" s="16"/>
      <c r="G185" s="18">
        <v>200204.28783</v>
      </c>
      <c r="H185" s="18">
        <v>162686.86152999997</v>
      </c>
      <c r="I185" s="18">
        <v>167997.44541000001</v>
      </c>
      <c r="J185" s="16">
        <v>3.2642979464083908</v>
      </c>
      <c r="L185" s="190"/>
      <c r="M185" s="188"/>
      <c r="N185" s="188"/>
    </row>
    <row r="186" spans="1:12" ht="11.25" customHeight="1">
      <c r="A186" s="17"/>
      <c r="B186" s="18"/>
      <c r="C186" s="18"/>
      <c r="D186" s="18"/>
      <c r="E186" s="12"/>
      <c r="F186" s="16"/>
      <c r="G186" s="18"/>
      <c r="H186" s="18"/>
      <c r="I186" s="18"/>
      <c r="J186" s="12"/>
      <c r="L186" s="191"/>
    </row>
    <row r="187" spans="1:12" ht="11.25" customHeight="1">
      <c r="A187" s="9" t="s">
        <v>231</v>
      </c>
      <c r="B187" s="11">
        <v>17817.230552</v>
      </c>
      <c r="C187" s="11">
        <v>15206.895932</v>
      </c>
      <c r="D187" s="11">
        <v>13832.04271</v>
      </c>
      <c r="E187" s="12">
        <v>-9.04098527502174</v>
      </c>
      <c r="G187" s="11">
        <v>51757.04399</v>
      </c>
      <c r="H187" s="11">
        <v>43710.09444</v>
      </c>
      <c r="I187" s="11">
        <v>37121.016149999996</v>
      </c>
      <c r="J187" s="12">
        <v>-15.074500237112744</v>
      </c>
      <c r="L187" s="191"/>
    </row>
    <row r="188" spans="1:12" ht="11.25" customHeight="1">
      <c r="A188" s="9" t="s">
        <v>112</v>
      </c>
      <c r="B188" s="11">
        <v>5152.217266900001</v>
      </c>
      <c r="C188" s="11">
        <v>4183.247436899999</v>
      </c>
      <c r="D188" s="11">
        <v>3269.68466</v>
      </c>
      <c r="E188" s="12">
        <v>-21.838602441767023</v>
      </c>
      <c r="G188" s="11">
        <v>12953.41392</v>
      </c>
      <c r="H188" s="11">
        <v>10601.121889999999</v>
      </c>
      <c r="I188" s="11">
        <v>9071.35565</v>
      </c>
      <c r="J188" s="12">
        <v>-14.430229704678922</v>
      </c>
      <c r="L188" s="191"/>
    </row>
    <row r="189" spans="1:12" ht="11.25" customHeight="1">
      <c r="A189" s="9" t="s">
        <v>1</v>
      </c>
      <c r="B189" s="11">
        <v>1505.6713156000003</v>
      </c>
      <c r="C189" s="11">
        <v>1228.6954455999996</v>
      </c>
      <c r="D189" s="11">
        <v>1846.8705311999997</v>
      </c>
      <c r="E189" s="12">
        <v>50.31149808634078</v>
      </c>
      <c r="G189" s="11">
        <v>8308.9087</v>
      </c>
      <c r="H189" s="11">
        <v>7274.498119999999</v>
      </c>
      <c r="I189" s="11">
        <v>9723.249530000001</v>
      </c>
      <c r="J189" s="12">
        <v>33.66213544364766</v>
      </c>
      <c r="L189" s="191"/>
    </row>
    <row r="190" spans="1:12" ht="11.25" customHeight="1">
      <c r="A190" s="9" t="s">
        <v>129</v>
      </c>
      <c r="B190" s="11">
        <v>105129.2866098</v>
      </c>
      <c r="C190" s="11">
        <v>84100.30292890001</v>
      </c>
      <c r="D190" s="11">
        <v>102609.53202269999</v>
      </c>
      <c r="E190" s="12">
        <v>22.00851655605574</v>
      </c>
      <c r="G190" s="11">
        <v>127184.92122</v>
      </c>
      <c r="H190" s="11">
        <v>101101.14707999998</v>
      </c>
      <c r="I190" s="11">
        <v>112081.82408000002</v>
      </c>
      <c r="J190" s="12">
        <v>10.86108052889962</v>
      </c>
      <c r="L190" s="191"/>
    </row>
    <row r="191" spans="1:12" ht="11.25">
      <c r="A191" s="92"/>
      <c r="B191" s="98"/>
      <c r="C191" s="98"/>
      <c r="D191" s="98"/>
      <c r="E191" s="98"/>
      <c r="F191" s="98"/>
      <c r="G191" s="98"/>
      <c r="H191" s="98"/>
      <c r="I191" s="98"/>
      <c r="J191" s="92"/>
      <c r="L191" s="191"/>
    </row>
    <row r="192" spans="1:12" ht="11.25">
      <c r="A192" s="9" t="s">
        <v>506</v>
      </c>
      <c r="B192" s="9"/>
      <c r="C192" s="9"/>
      <c r="D192" s="9"/>
      <c r="E192" s="9"/>
      <c r="F192" s="9"/>
      <c r="G192" s="9"/>
      <c r="H192" s="9"/>
      <c r="I192" s="9"/>
      <c r="J192" s="9"/>
      <c r="L192" s="191"/>
    </row>
    <row r="193" spans="1:12" ht="19.5" customHeight="1">
      <c r="A193" s="337" t="s">
        <v>171</v>
      </c>
      <c r="B193" s="337"/>
      <c r="C193" s="337"/>
      <c r="D193" s="337"/>
      <c r="E193" s="337"/>
      <c r="F193" s="337"/>
      <c r="G193" s="337"/>
      <c r="H193" s="337"/>
      <c r="I193" s="337"/>
      <c r="J193" s="337"/>
      <c r="L193" s="191"/>
    </row>
    <row r="194" spans="1:12" ht="19.5" customHeight="1">
      <c r="A194" s="338" t="s">
        <v>166</v>
      </c>
      <c r="B194" s="338"/>
      <c r="C194" s="338"/>
      <c r="D194" s="338"/>
      <c r="E194" s="338"/>
      <c r="F194" s="338"/>
      <c r="G194" s="338"/>
      <c r="H194" s="338"/>
      <c r="I194" s="338"/>
      <c r="J194" s="338"/>
      <c r="L194" s="191"/>
    </row>
    <row r="195" spans="1:15" s="20" customFormat="1" ht="11.25">
      <c r="A195" s="17"/>
      <c r="B195" s="339" t="s">
        <v>133</v>
      </c>
      <c r="C195" s="339"/>
      <c r="D195" s="339"/>
      <c r="E195" s="339"/>
      <c r="F195" s="287"/>
      <c r="G195" s="339" t="s">
        <v>108</v>
      </c>
      <c r="H195" s="339"/>
      <c r="I195" s="339"/>
      <c r="J195" s="339"/>
      <c r="K195" s="99"/>
      <c r="L195" s="187"/>
      <c r="M195" s="187"/>
      <c r="N195" s="187"/>
      <c r="O195" s="99"/>
    </row>
    <row r="196" spans="1:15" s="20" customFormat="1" ht="11.25">
      <c r="A196" s="17" t="s">
        <v>280</v>
      </c>
      <c r="B196" s="344">
        <v>2014</v>
      </c>
      <c r="C196" s="340" t="s">
        <v>520</v>
      </c>
      <c r="D196" s="340"/>
      <c r="E196" s="340"/>
      <c r="F196" s="287"/>
      <c r="G196" s="344">
        <v>2014</v>
      </c>
      <c r="H196" s="340" t="s">
        <v>520</v>
      </c>
      <c r="I196" s="340"/>
      <c r="J196" s="340"/>
      <c r="K196" s="99"/>
      <c r="L196" s="187"/>
      <c r="M196" s="187"/>
      <c r="N196" s="187"/>
      <c r="O196" s="99"/>
    </row>
    <row r="197" spans="1:14" s="20" customFormat="1" ht="11.25">
      <c r="A197" s="134"/>
      <c r="B197" s="345"/>
      <c r="C197" s="289">
        <v>2014</v>
      </c>
      <c r="D197" s="289">
        <v>2015</v>
      </c>
      <c r="E197" s="288" t="s">
        <v>531</v>
      </c>
      <c r="F197" s="137"/>
      <c r="G197" s="345"/>
      <c r="H197" s="289">
        <v>2014</v>
      </c>
      <c r="I197" s="289">
        <v>2015</v>
      </c>
      <c r="J197" s="288" t="s">
        <v>531</v>
      </c>
      <c r="L197" s="188"/>
      <c r="M197" s="188"/>
      <c r="N197" s="188"/>
    </row>
    <row r="198" spans="1:12" ht="11.25" customHeight="1">
      <c r="A198" s="9"/>
      <c r="B198" s="9"/>
      <c r="C198" s="9"/>
      <c r="D198" s="9"/>
      <c r="E198" s="9"/>
      <c r="F198" s="9"/>
      <c r="G198" s="9"/>
      <c r="H198" s="9"/>
      <c r="I198" s="9"/>
      <c r="J198" s="9"/>
      <c r="L198" s="191"/>
    </row>
    <row r="199" spans="1:14" s="21" customFormat="1" ht="11.25">
      <c r="A199" s="94" t="s">
        <v>317</v>
      </c>
      <c r="B199" s="94">
        <v>811181.6065894</v>
      </c>
      <c r="C199" s="94">
        <v>679324.1262153999</v>
      </c>
      <c r="D199" s="94">
        <v>729754.9289179</v>
      </c>
      <c r="E199" s="16">
        <v>7.423673141635106</v>
      </c>
      <c r="F199" s="94"/>
      <c r="G199" s="94">
        <v>1884134.2462799998</v>
      </c>
      <c r="H199" s="94">
        <v>1574232.24773</v>
      </c>
      <c r="I199" s="94">
        <v>1553121.31115</v>
      </c>
      <c r="J199" s="16">
        <v>-1.341030626862164</v>
      </c>
      <c r="L199" s="190"/>
      <c r="M199" s="227"/>
      <c r="N199" s="227"/>
    </row>
    <row r="200" spans="1:12" ht="11.25" customHeight="1">
      <c r="A200" s="9"/>
      <c r="B200" s="11"/>
      <c r="C200" s="11"/>
      <c r="D200" s="11"/>
      <c r="E200" s="12"/>
      <c r="F200" s="12"/>
      <c r="G200" s="11"/>
      <c r="H200" s="11"/>
      <c r="I200" s="11"/>
      <c r="J200" s="12"/>
      <c r="L200" s="191"/>
    </row>
    <row r="201" spans="1:17" s="20" customFormat="1" ht="24" customHeight="1">
      <c r="A201" s="234" t="s">
        <v>104</v>
      </c>
      <c r="B201" s="18">
        <v>413569.1459493</v>
      </c>
      <c r="C201" s="18">
        <v>344726.9585633</v>
      </c>
      <c r="D201" s="18">
        <v>362817.4223234</v>
      </c>
      <c r="E201" s="16">
        <v>5.247765894345662</v>
      </c>
      <c r="F201" s="16"/>
      <c r="G201" s="18">
        <v>1422248.75581</v>
      </c>
      <c r="H201" s="18">
        <v>1186275.3639</v>
      </c>
      <c r="I201" s="18">
        <v>1187659.71103</v>
      </c>
      <c r="J201" s="16">
        <v>0.11669694677370046</v>
      </c>
      <c r="L201" s="229"/>
      <c r="M201" s="229"/>
      <c r="N201" s="230"/>
      <c r="O201" s="123"/>
      <c r="P201" s="123"/>
      <c r="Q201" s="123"/>
    </row>
    <row r="202" spans="1:17" s="20" customFormat="1" ht="11.25" customHeight="1">
      <c r="A202" s="17"/>
      <c r="B202" s="18"/>
      <c r="C202" s="18"/>
      <c r="D202" s="18"/>
      <c r="E202" s="16"/>
      <c r="F202" s="16"/>
      <c r="G202" s="18"/>
      <c r="H202" s="18"/>
      <c r="I202" s="18"/>
      <c r="J202" s="12"/>
      <c r="L202" s="293"/>
      <c r="M202" s="293"/>
      <c r="N202" s="294"/>
      <c r="O202" s="295"/>
      <c r="P202" s="295"/>
      <c r="Q202" s="295"/>
    </row>
    <row r="203" spans="1:17" s="20" customFormat="1" ht="15" customHeight="1">
      <c r="A203" s="235" t="s">
        <v>385</v>
      </c>
      <c r="B203" s="11">
        <v>36803.0234213</v>
      </c>
      <c r="C203" s="11">
        <v>30726.839693300004</v>
      </c>
      <c r="D203" s="11">
        <v>29043.06425689999</v>
      </c>
      <c r="E203" s="12">
        <v>-5.4798197706195</v>
      </c>
      <c r="F203" s="16"/>
      <c r="G203" s="11">
        <v>124125.02561999994</v>
      </c>
      <c r="H203" s="11">
        <v>104123.15239999998</v>
      </c>
      <c r="I203" s="11">
        <v>92515.67130000006</v>
      </c>
      <c r="J203" s="12">
        <v>-11.147838720257496</v>
      </c>
      <c r="L203" s="293"/>
      <c r="M203" s="293"/>
      <c r="N203" s="294"/>
      <c r="O203" s="295"/>
      <c r="P203" s="295"/>
      <c r="Q203" s="295"/>
    </row>
    <row r="204" spans="1:17" s="20" customFormat="1" ht="11.25" customHeight="1">
      <c r="A204" s="235" t="s">
        <v>486</v>
      </c>
      <c r="B204" s="11">
        <v>5.418</v>
      </c>
      <c r="C204" s="11">
        <v>3.69</v>
      </c>
      <c r="D204" s="11">
        <v>0.405</v>
      </c>
      <c r="E204" s="12">
        <v>-89.02439024390245</v>
      </c>
      <c r="F204" s="18"/>
      <c r="G204" s="11">
        <v>24.064230000000002</v>
      </c>
      <c r="H204" s="11">
        <v>13.912310000000002</v>
      </c>
      <c r="I204" s="11">
        <v>2.43</v>
      </c>
      <c r="J204" s="12">
        <v>-82.53345418553785</v>
      </c>
      <c r="L204" s="293"/>
      <c r="M204" s="293"/>
      <c r="N204" s="294"/>
      <c r="O204" s="295"/>
      <c r="P204" s="295"/>
      <c r="Q204" s="295"/>
    </row>
    <row r="205" spans="1:17" s="20" customFormat="1" ht="11.25" customHeight="1">
      <c r="A205" s="235" t="s">
        <v>487</v>
      </c>
      <c r="B205" s="11">
        <v>65.889</v>
      </c>
      <c r="C205" s="11">
        <v>55.665</v>
      </c>
      <c r="D205" s="11">
        <v>99.9945</v>
      </c>
      <c r="E205" s="12">
        <v>79.63621665319323</v>
      </c>
      <c r="F205" s="16"/>
      <c r="G205" s="11">
        <v>225.40660000000003</v>
      </c>
      <c r="H205" s="11">
        <v>191.44406</v>
      </c>
      <c r="I205" s="11">
        <v>322.71312</v>
      </c>
      <c r="J205" s="12">
        <v>68.56784169746504</v>
      </c>
      <c r="L205" s="293"/>
      <c r="M205" s="293"/>
      <c r="N205" s="294"/>
      <c r="O205" s="295"/>
      <c r="P205" s="295"/>
      <c r="Q205" s="295"/>
    </row>
    <row r="206" spans="1:17" s="20" customFormat="1" ht="11.25" customHeight="1">
      <c r="A206" s="235" t="s">
        <v>488</v>
      </c>
      <c r="B206" s="11">
        <v>23.931</v>
      </c>
      <c r="C206" s="11">
        <v>17.271</v>
      </c>
      <c r="D206" s="11">
        <v>6.696</v>
      </c>
      <c r="E206" s="12">
        <v>-61.22980719124544</v>
      </c>
      <c r="F206" s="16"/>
      <c r="G206" s="11">
        <v>71.9625</v>
      </c>
      <c r="H206" s="11">
        <v>49.7425</v>
      </c>
      <c r="I206" s="11">
        <v>22.534</v>
      </c>
      <c r="J206" s="12">
        <v>-54.698698296225565</v>
      </c>
      <c r="L206" s="293"/>
      <c r="M206" s="293"/>
      <c r="N206" s="294"/>
      <c r="O206" s="295"/>
      <c r="P206" s="295"/>
      <c r="Q206" s="295"/>
    </row>
    <row r="207" spans="1:17" s="20" customFormat="1" ht="11.25" customHeight="1">
      <c r="A207" s="235" t="s">
        <v>489</v>
      </c>
      <c r="B207" s="11">
        <v>1852.3224100000002</v>
      </c>
      <c r="C207" s="11">
        <v>1565.12541</v>
      </c>
      <c r="D207" s="11">
        <v>1692.46525</v>
      </c>
      <c r="E207" s="12">
        <v>8.136079012352113</v>
      </c>
      <c r="F207" s="16"/>
      <c r="G207" s="11">
        <v>7253.246940000004</v>
      </c>
      <c r="H207" s="11">
        <v>6099.127879999999</v>
      </c>
      <c r="I207" s="11">
        <v>5971.18307</v>
      </c>
      <c r="J207" s="12">
        <v>-2.097755818820417</v>
      </c>
      <c r="L207" s="293"/>
      <c r="M207" s="293"/>
      <c r="N207" s="294"/>
      <c r="O207" s="295"/>
      <c r="P207" s="295"/>
      <c r="Q207" s="295"/>
    </row>
    <row r="208" spans="1:17" s="20" customFormat="1" ht="11.25" customHeight="1">
      <c r="A208" s="235" t="s">
        <v>490</v>
      </c>
      <c r="B208" s="11">
        <v>49281.29737280001</v>
      </c>
      <c r="C208" s="11">
        <v>41213.61392080002</v>
      </c>
      <c r="D208" s="11">
        <v>40522.1078438</v>
      </c>
      <c r="E208" s="12">
        <v>-1.6778583851658482</v>
      </c>
      <c r="F208" s="16"/>
      <c r="G208" s="11">
        <v>156500.47219000003</v>
      </c>
      <c r="H208" s="11">
        <v>131513.39428000015</v>
      </c>
      <c r="I208" s="11">
        <v>121548.56968000006</v>
      </c>
      <c r="J208" s="12">
        <v>-7.577041604434882</v>
      </c>
      <c r="L208" s="293"/>
      <c r="M208" s="293"/>
      <c r="N208" s="294"/>
      <c r="O208" s="295"/>
      <c r="P208" s="295"/>
      <c r="Q208" s="295"/>
    </row>
    <row r="209" spans="1:17" s="20" customFormat="1" ht="11.25" customHeight="1">
      <c r="A209" s="235" t="s">
        <v>386</v>
      </c>
      <c r="B209" s="11">
        <v>2782.5124480999993</v>
      </c>
      <c r="C209" s="11">
        <v>2296.2501481</v>
      </c>
      <c r="D209" s="11">
        <v>2367.7983863</v>
      </c>
      <c r="E209" s="12">
        <v>3.1158729922870805</v>
      </c>
      <c r="F209" s="16"/>
      <c r="G209" s="11">
        <v>9392.027420000004</v>
      </c>
      <c r="H209" s="11">
        <v>7771.03102</v>
      </c>
      <c r="I209" s="11">
        <v>7573.608140000002</v>
      </c>
      <c r="J209" s="12">
        <v>-2.54049790165422</v>
      </c>
      <c r="L209" s="293"/>
      <c r="M209" s="293"/>
      <c r="N209" s="294"/>
      <c r="O209" s="295"/>
      <c r="P209" s="295"/>
      <c r="Q209" s="295"/>
    </row>
    <row r="210" spans="1:17" s="20" customFormat="1" ht="11.25" customHeight="1">
      <c r="A210" s="235" t="s">
        <v>335</v>
      </c>
      <c r="B210" s="11">
        <v>38666.5830432</v>
      </c>
      <c r="C210" s="11">
        <v>32372.4133532</v>
      </c>
      <c r="D210" s="11">
        <v>36712.3513375</v>
      </c>
      <c r="E210" s="12">
        <v>13.406284965377765</v>
      </c>
      <c r="F210" s="16"/>
      <c r="G210" s="11">
        <v>113717.26661999997</v>
      </c>
      <c r="H210" s="11">
        <v>95810.97936999997</v>
      </c>
      <c r="I210" s="11">
        <v>98159.08835</v>
      </c>
      <c r="J210" s="12">
        <v>2.450772338869612</v>
      </c>
      <c r="L210" s="293"/>
      <c r="M210" s="293"/>
      <c r="N210" s="294"/>
      <c r="O210" s="295"/>
      <c r="P210" s="295"/>
      <c r="Q210" s="295"/>
    </row>
    <row r="211" spans="1:17" s="20" customFormat="1" ht="11.25" customHeight="1">
      <c r="A211" s="235" t="s">
        <v>491</v>
      </c>
      <c r="B211" s="11">
        <v>125.42004</v>
      </c>
      <c r="C211" s="11">
        <v>91.7127</v>
      </c>
      <c r="D211" s="11">
        <v>89.763</v>
      </c>
      <c r="E211" s="12">
        <v>-2.125877877327781</v>
      </c>
      <c r="F211" s="16"/>
      <c r="G211" s="11">
        <v>858.29427</v>
      </c>
      <c r="H211" s="11">
        <v>671.7767299999999</v>
      </c>
      <c r="I211" s="11">
        <v>720.5063500000001</v>
      </c>
      <c r="J211" s="12">
        <v>7.253841614906804</v>
      </c>
      <c r="L211" s="293"/>
      <c r="M211" s="293"/>
      <c r="N211" s="294"/>
      <c r="O211" s="295"/>
      <c r="P211" s="295"/>
      <c r="Q211" s="295"/>
    </row>
    <row r="212" spans="1:17" s="20" customFormat="1" ht="11.25" customHeight="1">
      <c r="A212" s="235" t="s">
        <v>492</v>
      </c>
      <c r="B212" s="11">
        <v>78423.34996920002</v>
      </c>
      <c r="C212" s="11">
        <v>65041.5629572</v>
      </c>
      <c r="D212" s="11">
        <v>65789.11171609999</v>
      </c>
      <c r="E212" s="12">
        <v>1.1493400910305525</v>
      </c>
      <c r="F212" s="16"/>
      <c r="G212" s="11">
        <v>272896.8283000001</v>
      </c>
      <c r="H212" s="11">
        <v>224612.69387000005</v>
      </c>
      <c r="I212" s="11">
        <v>230335.72751000003</v>
      </c>
      <c r="J212" s="12">
        <v>2.5479564584681498</v>
      </c>
      <c r="L212" s="293"/>
      <c r="M212" s="293"/>
      <c r="N212" s="294"/>
      <c r="O212" s="295"/>
      <c r="P212" s="295"/>
      <c r="Q212" s="295"/>
    </row>
    <row r="213" spans="1:17" s="20" customFormat="1" ht="11.25" customHeight="1">
      <c r="A213" s="235" t="s">
        <v>493</v>
      </c>
      <c r="B213" s="11">
        <v>22623.240958500002</v>
      </c>
      <c r="C213" s="11">
        <v>18810.72525849999</v>
      </c>
      <c r="D213" s="11">
        <v>19354.2278705</v>
      </c>
      <c r="E213" s="12">
        <v>2.8893230033989</v>
      </c>
      <c r="F213" s="16"/>
      <c r="G213" s="11">
        <v>88542.36884999994</v>
      </c>
      <c r="H213" s="11">
        <v>73216.47611000002</v>
      </c>
      <c r="I213" s="11">
        <v>72422.05501000003</v>
      </c>
      <c r="J213" s="12">
        <v>-1.0850305043450277</v>
      </c>
      <c r="L213" s="190"/>
      <c r="M213" s="188"/>
      <c r="N213" s="199"/>
      <c r="O213" s="200"/>
      <c r="P213" s="200"/>
      <c r="Q213" s="200"/>
    </row>
    <row r="214" spans="1:17" ht="11.25" customHeight="1">
      <c r="A214" s="235" t="s">
        <v>494</v>
      </c>
      <c r="B214" s="11">
        <v>2229.6147783000006</v>
      </c>
      <c r="C214" s="11">
        <v>1879.7981583</v>
      </c>
      <c r="D214" s="11">
        <v>2739.6326747</v>
      </c>
      <c r="E214" s="12">
        <v>45.74078938228098</v>
      </c>
      <c r="F214" s="12"/>
      <c r="G214" s="11">
        <v>9820.802259999997</v>
      </c>
      <c r="H214" s="11">
        <v>8221.381479999998</v>
      </c>
      <c r="I214" s="11">
        <v>10483.49538</v>
      </c>
      <c r="J214" s="12">
        <v>27.515009557736803</v>
      </c>
      <c r="L214" s="294"/>
      <c r="M214" s="294"/>
      <c r="N214" s="294"/>
      <c r="O214" s="295"/>
      <c r="P214" s="295"/>
      <c r="Q214" s="295"/>
    </row>
    <row r="215" spans="1:12" ht="11.25" customHeight="1">
      <c r="A215" s="235" t="s">
        <v>336</v>
      </c>
      <c r="B215" s="11">
        <v>33438.2512715</v>
      </c>
      <c r="C215" s="11">
        <v>27047.266397500003</v>
      </c>
      <c r="D215" s="11">
        <v>28246.1655946</v>
      </c>
      <c r="E215" s="12">
        <v>4.432607641306092</v>
      </c>
      <c r="F215" s="12"/>
      <c r="G215" s="11">
        <v>102935.58892000001</v>
      </c>
      <c r="H215" s="11">
        <v>83514.47195000002</v>
      </c>
      <c r="I215" s="11">
        <v>81891.47960000005</v>
      </c>
      <c r="J215" s="12">
        <v>-1.9433665951592758</v>
      </c>
      <c r="L215" s="191"/>
    </row>
    <row r="216" spans="1:19" ht="11.25" customHeight="1">
      <c r="A216" s="235" t="s">
        <v>382</v>
      </c>
      <c r="B216" s="11">
        <v>8505.177697399999</v>
      </c>
      <c r="C216" s="11">
        <v>7153.8297374</v>
      </c>
      <c r="D216" s="11">
        <v>7360.429679999999</v>
      </c>
      <c r="E216" s="12">
        <v>2.8879628140980174</v>
      </c>
      <c r="F216" s="12"/>
      <c r="G216" s="11">
        <v>40613.70887000002</v>
      </c>
      <c r="H216" s="11">
        <v>34299.40291</v>
      </c>
      <c r="I216" s="11">
        <v>33292.536040000006</v>
      </c>
      <c r="J216" s="12">
        <v>-2.935523025406482</v>
      </c>
      <c r="L216" s="191"/>
      <c r="M216" s="192"/>
      <c r="N216" s="294"/>
      <c r="O216" s="295"/>
      <c r="P216" s="295"/>
      <c r="Q216" s="295"/>
      <c r="R216" s="295"/>
      <c r="S216" s="295"/>
    </row>
    <row r="217" spans="1:19" ht="11.25" customHeight="1">
      <c r="A217" s="235" t="s">
        <v>337</v>
      </c>
      <c r="B217" s="11">
        <v>7555.8417704</v>
      </c>
      <c r="C217" s="11">
        <v>6237.2796104</v>
      </c>
      <c r="D217" s="11">
        <v>6985.8614742</v>
      </c>
      <c r="E217" s="12">
        <v>12.0017365030713</v>
      </c>
      <c r="F217" s="12"/>
      <c r="G217" s="11">
        <v>36755.59032</v>
      </c>
      <c r="H217" s="11">
        <v>30512.561820000003</v>
      </c>
      <c r="I217" s="11">
        <v>30754.466650000002</v>
      </c>
      <c r="J217" s="12">
        <v>0.7928040635428886</v>
      </c>
      <c r="L217" s="191"/>
      <c r="N217" s="201"/>
      <c r="O217" s="202"/>
      <c r="P217" s="202"/>
      <c r="Q217" s="202"/>
      <c r="R217" s="202"/>
      <c r="S217" s="202"/>
    </row>
    <row r="218" spans="1:17" ht="11.25" customHeight="1">
      <c r="A218" s="235" t="s">
        <v>338</v>
      </c>
      <c r="B218" s="11">
        <v>2079.8678584</v>
      </c>
      <c r="C218" s="11">
        <v>1731.5635584</v>
      </c>
      <c r="D218" s="11">
        <v>2026.9711300000001</v>
      </c>
      <c r="E218" s="12">
        <v>17.06016335161054</v>
      </c>
      <c r="F218" s="12"/>
      <c r="G218" s="11">
        <v>18634.119409999996</v>
      </c>
      <c r="H218" s="11">
        <v>17052.24293</v>
      </c>
      <c r="I218" s="11">
        <v>17801.388209999994</v>
      </c>
      <c r="J218" s="12">
        <v>4.393236028100574</v>
      </c>
      <c r="L218" s="191"/>
      <c r="N218" s="192"/>
      <c r="O218" s="13"/>
      <c r="P218" s="13"/>
      <c r="Q218" s="13"/>
    </row>
    <row r="219" spans="1:12" ht="11.25" customHeight="1">
      <c r="A219" s="235" t="s">
        <v>383</v>
      </c>
      <c r="B219" s="11">
        <v>121621.51937019998</v>
      </c>
      <c r="C219" s="11">
        <v>101925.6953402</v>
      </c>
      <c r="D219" s="11">
        <v>113801.02105880002</v>
      </c>
      <c r="E219" s="12">
        <v>11.65096365441849</v>
      </c>
      <c r="F219" s="12"/>
      <c r="G219" s="11">
        <v>417334.09373</v>
      </c>
      <c r="H219" s="11">
        <v>348713.74312000006</v>
      </c>
      <c r="I219" s="11">
        <v>367126.3884199997</v>
      </c>
      <c r="J219" s="12">
        <v>5.280160493606758</v>
      </c>
      <c r="L219" s="191"/>
    </row>
    <row r="220" spans="1:12" ht="11.25" customHeight="1">
      <c r="A220" s="235" t="s">
        <v>403</v>
      </c>
      <c r="B220" s="11">
        <v>7485.885540000001</v>
      </c>
      <c r="C220" s="11">
        <v>6556.656319999999</v>
      </c>
      <c r="D220" s="11">
        <v>5979.35555</v>
      </c>
      <c r="E220" s="12">
        <v>-8.80480448912715</v>
      </c>
      <c r="F220" s="12"/>
      <c r="G220" s="11">
        <v>22547.888760000013</v>
      </c>
      <c r="H220" s="11">
        <v>19887.829160000012</v>
      </c>
      <c r="I220" s="11">
        <v>16715.870199999998</v>
      </c>
      <c r="J220" s="12">
        <v>-15.949246820662111</v>
      </c>
      <c r="L220" s="191"/>
    </row>
    <row r="221" spans="1:17" ht="11.25" customHeight="1">
      <c r="A221" s="9"/>
      <c r="B221" s="11"/>
      <c r="C221" s="11"/>
      <c r="D221" s="11"/>
      <c r="E221" s="12"/>
      <c r="F221" s="12"/>
      <c r="G221" s="11"/>
      <c r="H221" s="11"/>
      <c r="I221" s="11"/>
      <c r="J221" s="12"/>
      <c r="L221" s="191"/>
      <c r="M221" s="192"/>
      <c r="N221" s="192"/>
      <c r="O221" s="13"/>
      <c r="P221" s="13"/>
      <c r="Q221" s="13"/>
    </row>
    <row r="222" spans="1:14" s="20" customFormat="1" ht="11.25" customHeight="1">
      <c r="A222" s="17" t="s">
        <v>186</v>
      </c>
      <c r="B222" s="18">
        <v>397612.46064009995</v>
      </c>
      <c r="C222" s="18">
        <v>334597.16765209986</v>
      </c>
      <c r="D222" s="18">
        <v>366937.5065945</v>
      </c>
      <c r="E222" s="16">
        <v>9.665455081205664</v>
      </c>
      <c r="F222" s="16"/>
      <c r="G222" s="18">
        <v>461885.4904699999</v>
      </c>
      <c r="H222" s="18">
        <v>387956.88383000006</v>
      </c>
      <c r="I222" s="18">
        <v>365461.60011999996</v>
      </c>
      <c r="J222" s="16">
        <v>-5.798397875537475</v>
      </c>
      <c r="L222" s="190"/>
      <c r="M222" s="188"/>
      <c r="N222" s="188"/>
    </row>
    <row r="223" spans="1:14" ht="11.25" customHeight="1">
      <c r="A223" s="9" t="s">
        <v>105</v>
      </c>
      <c r="B223" s="11">
        <v>329417.43557</v>
      </c>
      <c r="C223" s="11">
        <v>279712.3855699999</v>
      </c>
      <c r="D223" s="11">
        <v>315189.51379999996</v>
      </c>
      <c r="E223" s="12">
        <v>12.683431288787745</v>
      </c>
      <c r="F223" s="12"/>
      <c r="G223" s="11">
        <v>296844.5557199999</v>
      </c>
      <c r="H223" s="11">
        <v>253474.58474000002</v>
      </c>
      <c r="I223" s="11">
        <v>245630.24084999997</v>
      </c>
      <c r="J223" s="12">
        <v>-3.0947260049942855</v>
      </c>
      <c r="L223" s="191"/>
      <c r="M223" s="192"/>
      <c r="N223" s="192"/>
    </row>
    <row r="224" spans="1:14" ht="11.25" customHeight="1">
      <c r="A224" s="9" t="s">
        <v>384</v>
      </c>
      <c r="B224" s="11">
        <v>49354.19969</v>
      </c>
      <c r="C224" s="11">
        <v>40930.70339</v>
      </c>
      <c r="D224" s="11">
        <v>38800.5821</v>
      </c>
      <c r="E224" s="12">
        <v>-5.204213740730452</v>
      </c>
      <c r="F224" s="12"/>
      <c r="G224" s="11">
        <v>98224.75784</v>
      </c>
      <c r="H224" s="11">
        <v>81826.35463</v>
      </c>
      <c r="I224" s="11">
        <v>73791.70052999996</v>
      </c>
      <c r="J224" s="12">
        <v>-9.819151954563907</v>
      </c>
      <c r="L224" s="191"/>
      <c r="M224" s="192"/>
      <c r="N224" s="192"/>
    </row>
    <row r="225" spans="1:12" ht="11.25" customHeight="1">
      <c r="A225" s="9" t="s">
        <v>55</v>
      </c>
      <c r="B225" s="11">
        <v>4089.9954696</v>
      </c>
      <c r="C225" s="11">
        <v>3042.0305696</v>
      </c>
      <c r="D225" s="11">
        <v>3607.0928403</v>
      </c>
      <c r="E225" s="12">
        <v>18.575167401236882</v>
      </c>
      <c r="F225" s="12"/>
      <c r="G225" s="11">
        <v>17259.48959000001</v>
      </c>
      <c r="H225" s="11">
        <v>12865.90571</v>
      </c>
      <c r="I225" s="11">
        <v>14634.351620000001</v>
      </c>
      <c r="J225" s="12">
        <v>13.745211179540036</v>
      </c>
      <c r="L225" s="191"/>
    </row>
    <row r="226" spans="1:12" ht="11.25" customHeight="1">
      <c r="A226" s="9" t="s">
        <v>56</v>
      </c>
      <c r="B226" s="11">
        <v>501.57044790000003</v>
      </c>
      <c r="C226" s="11">
        <v>427.2601479000001</v>
      </c>
      <c r="D226" s="11">
        <v>352.6842828</v>
      </c>
      <c r="E226" s="12">
        <v>-17.454439752114325</v>
      </c>
      <c r="F226" s="12"/>
      <c r="G226" s="11">
        <v>3151.6158699999996</v>
      </c>
      <c r="H226" s="11">
        <v>2807.4173299999998</v>
      </c>
      <c r="I226" s="11">
        <v>2532.99631</v>
      </c>
      <c r="J226" s="12">
        <v>-9.774856665147098</v>
      </c>
      <c r="L226" s="191"/>
    </row>
    <row r="227" spans="1:12" ht="11.25" customHeight="1">
      <c r="A227" s="9" t="s">
        <v>0</v>
      </c>
      <c r="B227" s="11">
        <v>14249.2594626</v>
      </c>
      <c r="C227" s="11">
        <v>10484.787974600002</v>
      </c>
      <c r="D227" s="11">
        <v>8987.633571399998</v>
      </c>
      <c r="E227" s="12">
        <v>-14.27930070524026</v>
      </c>
      <c r="F227" s="12"/>
      <c r="G227" s="11">
        <v>46405.07145</v>
      </c>
      <c r="H227" s="11">
        <v>36982.621419999996</v>
      </c>
      <c r="I227" s="11">
        <v>28872.310810000003</v>
      </c>
      <c r="J227" s="12">
        <v>-21.930058764341638</v>
      </c>
      <c r="L227" s="191"/>
    </row>
    <row r="228" spans="1:12" ht="11.25">
      <c r="A228" s="92"/>
      <c r="B228" s="98"/>
      <c r="C228" s="98"/>
      <c r="D228" s="98"/>
      <c r="E228" s="98"/>
      <c r="F228" s="98"/>
      <c r="G228" s="98"/>
      <c r="H228" s="98"/>
      <c r="I228" s="98"/>
      <c r="J228" s="92"/>
      <c r="L228" s="191"/>
    </row>
    <row r="229" spans="1:12" ht="11.25">
      <c r="A229" s="9" t="s">
        <v>506</v>
      </c>
      <c r="B229" s="9"/>
      <c r="C229" s="9"/>
      <c r="D229" s="9"/>
      <c r="E229" s="9"/>
      <c r="F229" s="9"/>
      <c r="G229" s="9"/>
      <c r="H229" s="9"/>
      <c r="I229" s="9"/>
      <c r="J229" s="9"/>
      <c r="L229" s="191"/>
    </row>
    <row r="230" spans="1:12" ht="19.5" customHeight="1">
      <c r="A230" s="337" t="s">
        <v>211</v>
      </c>
      <c r="B230" s="337"/>
      <c r="C230" s="337"/>
      <c r="D230" s="337"/>
      <c r="E230" s="337"/>
      <c r="F230" s="337"/>
      <c r="G230" s="337"/>
      <c r="H230" s="337"/>
      <c r="I230" s="337"/>
      <c r="J230" s="337"/>
      <c r="L230" s="191"/>
    </row>
    <row r="231" spans="1:14" ht="19.5" customHeight="1">
      <c r="A231" s="338" t="s">
        <v>168</v>
      </c>
      <c r="B231" s="338"/>
      <c r="C231" s="338"/>
      <c r="D231" s="338"/>
      <c r="E231" s="338"/>
      <c r="F231" s="338"/>
      <c r="G231" s="338"/>
      <c r="H231" s="338"/>
      <c r="I231" s="338"/>
      <c r="J231" s="338"/>
      <c r="L231" s="275"/>
      <c r="M231" s="275"/>
      <c r="N231" s="275"/>
    </row>
    <row r="232" spans="1:11" s="20" customFormat="1" ht="11.25">
      <c r="A232" s="17"/>
      <c r="B232" s="339" t="s">
        <v>107</v>
      </c>
      <c r="C232" s="339"/>
      <c r="D232" s="339"/>
      <c r="E232" s="339"/>
      <c r="F232" s="287"/>
      <c r="G232" s="339" t="s">
        <v>108</v>
      </c>
      <c r="H232" s="339"/>
      <c r="I232" s="339"/>
      <c r="J232" s="339"/>
      <c r="K232" s="99"/>
    </row>
    <row r="233" spans="1:11" s="20" customFormat="1" ht="11.25">
      <c r="A233" s="17" t="s">
        <v>280</v>
      </c>
      <c r="B233" s="344">
        <v>2014</v>
      </c>
      <c r="C233" s="340" t="s">
        <v>520</v>
      </c>
      <c r="D233" s="340"/>
      <c r="E233" s="340"/>
      <c r="F233" s="287"/>
      <c r="G233" s="344">
        <v>2014</v>
      </c>
      <c r="H233" s="340" t="s">
        <v>520</v>
      </c>
      <c r="I233" s="340"/>
      <c r="J233" s="340"/>
      <c r="K233" s="99"/>
    </row>
    <row r="234" spans="1:10" s="20" customFormat="1" ht="11.25">
      <c r="A234" s="134"/>
      <c r="B234" s="345"/>
      <c r="C234" s="289">
        <v>2014</v>
      </c>
      <c r="D234" s="289">
        <v>2015</v>
      </c>
      <c r="E234" s="288" t="s">
        <v>531</v>
      </c>
      <c r="F234" s="137"/>
      <c r="G234" s="345"/>
      <c r="H234" s="289">
        <v>2014</v>
      </c>
      <c r="I234" s="289">
        <v>2015</v>
      </c>
      <c r="J234" s="288" t="s">
        <v>531</v>
      </c>
    </row>
    <row r="235" spans="1:10" ht="11.25">
      <c r="A235" s="9"/>
      <c r="B235" s="9"/>
      <c r="C235" s="9"/>
      <c r="D235" s="9"/>
      <c r="E235" s="9"/>
      <c r="F235" s="9"/>
      <c r="G235" s="9"/>
      <c r="H235" s="9"/>
      <c r="I235" s="9"/>
      <c r="J235" s="9"/>
    </row>
    <row r="236" spans="1:14" s="20" customFormat="1" ht="11.25" customHeight="1">
      <c r="A236" s="17" t="s">
        <v>277</v>
      </c>
      <c r="B236" s="18"/>
      <c r="C236" s="18"/>
      <c r="D236" s="18"/>
      <c r="E236" s="12" t="s">
        <v>533</v>
      </c>
      <c r="F236" s="16"/>
      <c r="G236" s="18">
        <v>92025</v>
      </c>
      <c r="H236" s="18">
        <v>79706</v>
      </c>
      <c r="I236" s="18">
        <v>128795</v>
      </c>
      <c r="J236" s="16">
        <v>61.58758437256918</v>
      </c>
      <c r="L236" s="188"/>
      <c r="M236" s="188"/>
      <c r="N236" s="188"/>
    </row>
    <row r="237" spans="1:10" ht="11.25" customHeight="1">
      <c r="A237" s="17"/>
      <c r="B237" s="11"/>
      <c r="C237" s="11"/>
      <c r="D237" s="11"/>
      <c r="E237" s="12"/>
      <c r="F237" s="12"/>
      <c r="G237" s="11"/>
      <c r="H237" s="11"/>
      <c r="I237" s="11"/>
      <c r="J237" s="12"/>
    </row>
    <row r="238" spans="1:10" ht="11.25" customHeight="1">
      <c r="A238" s="9" t="s">
        <v>57</v>
      </c>
      <c r="B238" s="11">
        <v>0</v>
      </c>
      <c r="C238" s="11">
        <v>0</v>
      </c>
      <c r="D238" s="11">
        <v>0</v>
      </c>
      <c r="E238" s="12" t="s">
        <v>533</v>
      </c>
      <c r="F238" s="12"/>
      <c r="G238" s="11">
        <v>0</v>
      </c>
      <c r="H238" s="11">
        <v>0</v>
      </c>
      <c r="I238" s="11">
        <v>0</v>
      </c>
      <c r="J238" s="12" t="s">
        <v>533</v>
      </c>
    </row>
    <row r="239" spans="1:10" ht="11.25" customHeight="1">
      <c r="A239" s="9" t="s">
        <v>58</v>
      </c>
      <c r="B239" s="11">
        <v>142.00000000000003</v>
      </c>
      <c r="C239" s="11">
        <v>123</v>
      </c>
      <c r="D239" s="11">
        <v>110</v>
      </c>
      <c r="E239" s="12">
        <v>-10.569105691056919</v>
      </c>
      <c r="F239" s="12"/>
      <c r="G239" s="11">
        <v>4192.32708</v>
      </c>
      <c r="H239" s="11">
        <v>3644.32708</v>
      </c>
      <c r="I239" s="11">
        <v>5427.5</v>
      </c>
      <c r="J239" s="12">
        <v>48.930100972166315</v>
      </c>
    </row>
    <row r="240" spans="1:10" ht="11.25" customHeight="1">
      <c r="A240" s="9" t="s">
        <v>59</v>
      </c>
      <c r="B240" s="11">
        <v>744</v>
      </c>
      <c r="C240" s="11">
        <v>553</v>
      </c>
      <c r="D240" s="11">
        <v>457</v>
      </c>
      <c r="E240" s="12">
        <v>-17.359855334538878</v>
      </c>
      <c r="F240" s="12"/>
      <c r="G240" s="11">
        <v>2565.587</v>
      </c>
      <c r="H240" s="11">
        <v>1890.73208</v>
      </c>
      <c r="I240" s="11">
        <v>860.68574</v>
      </c>
      <c r="J240" s="12">
        <v>-54.478704354558786</v>
      </c>
    </row>
    <row r="241" spans="1:16" ht="11.25" customHeight="1">
      <c r="A241" s="9" t="s">
        <v>60</v>
      </c>
      <c r="B241" s="11">
        <v>4271.64384</v>
      </c>
      <c r="C241" s="11">
        <v>3709.42784</v>
      </c>
      <c r="D241" s="11">
        <v>3894.391</v>
      </c>
      <c r="E241" s="12">
        <v>4.9862989112628355</v>
      </c>
      <c r="F241" s="12"/>
      <c r="G241" s="11">
        <v>15713.508450000003</v>
      </c>
      <c r="H241" s="11">
        <v>13620.813580000004</v>
      </c>
      <c r="I241" s="11">
        <v>15669.511929999999</v>
      </c>
      <c r="J241" s="12">
        <v>15.040939647013317</v>
      </c>
      <c r="M241" s="275"/>
      <c r="N241" s="275"/>
      <c r="O241" s="275"/>
      <c r="P241" s="13"/>
    </row>
    <row r="242" spans="1:16" ht="11.25" customHeight="1">
      <c r="A242" s="9" t="s">
        <v>61</v>
      </c>
      <c r="B242" s="11">
        <v>7034.099174200001</v>
      </c>
      <c r="C242" s="11">
        <v>6693.224823300001</v>
      </c>
      <c r="D242" s="11">
        <v>9446.915137200003</v>
      </c>
      <c r="E242" s="12">
        <v>41.14145851360084</v>
      </c>
      <c r="F242" s="12"/>
      <c r="G242" s="11">
        <v>27487.97941</v>
      </c>
      <c r="H242" s="11">
        <v>26121.71208</v>
      </c>
      <c r="I242" s="11">
        <v>37779.892390000015</v>
      </c>
      <c r="J242" s="12">
        <v>44.630230492916496</v>
      </c>
      <c r="M242" s="192"/>
      <c r="N242" s="192"/>
      <c r="O242" s="13"/>
      <c r="P242" s="13"/>
    </row>
    <row r="243" spans="1:10" ht="11.25" customHeight="1">
      <c r="A243" s="9" t="s">
        <v>62</v>
      </c>
      <c r="B243" s="11"/>
      <c r="C243" s="11"/>
      <c r="D243" s="11"/>
      <c r="E243" s="12"/>
      <c r="F243" s="12"/>
      <c r="G243" s="11">
        <v>42065.59806</v>
      </c>
      <c r="H243" s="11">
        <v>34428.415179999996</v>
      </c>
      <c r="I243" s="11">
        <v>69057.40993999998</v>
      </c>
      <c r="J243" s="12">
        <v>100.58259893448857</v>
      </c>
    </row>
    <row r="244" spans="1:10" ht="11.25" customHeight="1">
      <c r="A244" s="9"/>
      <c r="B244" s="11"/>
      <c r="C244" s="11"/>
      <c r="D244" s="11"/>
      <c r="E244" s="12"/>
      <c r="F244" s="12"/>
      <c r="G244" s="11"/>
      <c r="H244" s="11"/>
      <c r="I244" s="11"/>
      <c r="J244" s="12"/>
    </row>
    <row r="245" spans="1:13" s="20" customFormat="1" ht="11.25" customHeight="1">
      <c r="A245" s="17" t="s">
        <v>278</v>
      </c>
      <c r="B245" s="18"/>
      <c r="C245" s="18"/>
      <c r="D245" s="18"/>
      <c r="E245" s="12"/>
      <c r="F245" s="16"/>
      <c r="G245" s="18">
        <v>1295956</v>
      </c>
      <c r="H245" s="18">
        <v>1066138</v>
      </c>
      <c r="I245" s="18">
        <v>994688</v>
      </c>
      <c r="J245" s="16">
        <v>-6.7017590593337815</v>
      </c>
      <c r="L245" s="188"/>
      <c r="M245" s="188"/>
    </row>
    <row r="246" spans="1:10" ht="11.25" customHeight="1">
      <c r="A246" s="17"/>
      <c r="B246" s="11"/>
      <c r="C246" s="11"/>
      <c r="D246" s="11"/>
      <c r="E246" s="12"/>
      <c r="F246" s="12"/>
      <c r="G246" s="11"/>
      <c r="H246" s="11"/>
      <c r="I246" s="11"/>
      <c r="J246" s="12"/>
    </row>
    <row r="247" spans="1:14" s="20" customFormat="1" ht="11.25" customHeight="1">
      <c r="A247" s="17" t="s">
        <v>63</v>
      </c>
      <c r="B247" s="18">
        <v>98527.8435515</v>
      </c>
      <c r="C247" s="18">
        <v>79141.542533</v>
      </c>
      <c r="D247" s="18">
        <v>57714.9107871</v>
      </c>
      <c r="E247" s="16">
        <v>-27.0738111238679</v>
      </c>
      <c r="F247" s="16"/>
      <c r="G247" s="18">
        <v>299788.25544</v>
      </c>
      <c r="H247" s="18">
        <v>248767.42064000003</v>
      </c>
      <c r="I247" s="18">
        <v>144586.18189</v>
      </c>
      <c r="J247" s="16">
        <v>-41.87897212664527</v>
      </c>
      <c r="L247" s="199"/>
      <c r="M247" s="188"/>
      <c r="N247" s="188"/>
    </row>
    <row r="248" spans="1:12" ht="11.25" customHeight="1">
      <c r="A248" s="9" t="s">
        <v>64</v>
      </c>
      <c r="B248" s="11">
        <v>5390.73868</v>
      </c>
      <c r="C248" s="11">
        <v>4143.24072</v>
      </c>
      <c r="D248" s="11">
        <v>580.01515</v>
      </c>
      <c r="E248" s="12">
        <v>-86.00093045040357</v>
      </c>
      <c r="F248" s="12"/>
      <c r="G248" s="11">
        <v>5044.036779999999</v>
      </c>
      <c r="H248" s="11">
        <v>3891.5690700000005</v>
      </c>
      <c r="I248" s="11">
        <v>701.17892</v>
      </c>
      <c r="J248" s="12">
        <v>-81.98210265865845</v>
      </c>
      <c r="L248" s="192"/>
    </row>
    <row r="249" spans="1:16" ht="11.25" customHeight="1">
      <c r="A249" s="9" t="s">
        <v>65</v>
      </c>
      <c r="B249" s="11">
        <v>2129.0947218</v>
      </c>
      <c r="C249" s="11">
        <v>1821.3605208999998</v>
      </c>
      <c r="D249" s="11">
        <v>804.3012874</v>
      </c>
      <c r="E249" s="12">
        <v>-55.84063241896965</v>
      </c>
      <c r="F249" s="12"/>
      <c r="G249" s="11">
        <v>9194.010070000002</v>
      </c>
      <c r="H249" s="11">
        <v>7734.847919999999</v>
      </c>
      <c r="I249" s="11">
        <v>2949.41504</v>
      </c>
      <c r="J249" s="12">
        <v>-61.8684805376238</v>
      </c>
      <c r="L249" s="192"/>
      <c r="N249" s="192"/>
      <c r="O249" s="13"/>
      <c r="P249" s="13"/>
    </row>
    <row r="250" spans="1:16" ht="11.25" customHeight="1">
      <c r="A250" s="9" t="s">
        <v>66</v>
      </c>
      <c r="B250" s="11">
        <v>20783.5644</v>
      </c>
      <c r="C250" s="11">
        <v>17367.1148</v>
      </c>
      <c r="D250" s="11">
        <v>5649.2332</v>
      </c>
      <c r="E250" s="12">
        <v>-67.47166547203338</v>
      </c>
      <c r="F250" s="12"/>
      <c r="G250" s="11">
        <v>94481.37523000002</v>
      </c>
      <c r="H250" s="11">
        <v>82943.54685</v>
      </c>
      <c r="I250" s="11">
        <v>18668.880079999995</v>
      </c>
      <c r="J250" s="12">
        <v>-77.49206443539013</v>
      </c>
      <c r="L250" s="192"/>
      <c r="N250" s="192"/>
      <c r="O250" s="13"/>
      <c r="P250" s="13"/>
    </row>
    <row r="251" spans="1:12" ht="11.25" customHeight="1">
      <c r="A251" s="9" t="s">
        <v>67</v>
      </c>
      <c r="B251" s="11">
        <v>378.62719999999996</v>
      </c>
      <c r="C251" s="11">
        <v>353.953</v>
      </c>
      <c r="D251" s="11">
        <v>302.91273000000007</v>
      </c>
      <c r="E251" s="12">
        <v>-14.42006989628564</v>
      </c>
      <c r="F251" s="12"/>
      <c r="G251" s="11">
        <v>579.33691</v>
      </c>
      <c r="H251" s="11">
        <v>552.60326</v>
      </c>
      <c r="I251" s="11">
        <v>409.09334</v>
      </c>
      <c r="J251" s="12">
        <v>-25.969792505386224</v>
      </c>
      <c r="L251" s="192"/>
    </row>
    <row r="252" spans="1:10" ht="11.25" customHeight="1">
      <c r="A252" s="9" t="s">
        <v>68</v>
      </c>
      <c r="B252" s="11">
        <v>8409.651990000002</v>
      </c>
      <c r="C252" s="11">
        <v>6781.72454</v>
      </c>
      <c r="D252" s="11">
        <v>4687.209868399999</v>
      </c>
      <c r="E252" s="12">
        <v>-30.884691043496744</v>
      </c>
      <c r="F252" s="12"/>
      <c r="G252" s="11">
        <v>41996.825469999996</v>
      </c>
      <c r="H252" s="11">
        <v>34449.82068</v>
      </c>
      <c r="I252" s="11">
        <v>19900.21741</v>
      </c>
      <c r="J252" s="12">
        <v>-42.23419159463676</v>
      </c>
    </row>
    <row r="253" spans="1:10" ht="11.25" customHeight="1">
      <c r="A253" s="9" t="s">
        <v>106</v>
      </c>
      <c r="B253" s="11">
        <v>28015.896466</v>
      </c>
      <c r="C253" s="11">
        <v>21159.230937999997</v>
      </c>
      <c r="D253" s="11">
        <v>21849.278816</v>
      </c>
      <c r="E253" s="12">
        <v>3.2612143608714064</v>
      </c>
      <c r="F253" s="12"/>
      <c r="G253" s="11">
        <v>51385.481260000015</v>
      </c>
      <c r="H253" s="11">
        <v>38652.07267000001</v>
      </c>
      <c r="I253" s="11">
        <v>38527.84863</v>
      </c>
      <c r="J253" s="12">
        <v>-0.3213903716382731</v>
      </c>
    </row>
    <row r="254" spans="1:10" ht="11.25" customHeight="1">
      <c r="A254" s="9" t="s">
        <v>69</v>
      </c>
      <c r="B254" s="11">
        <v>4595.7243092</v>
      </c>
      <c r="C254" s="11">
        <v>3602.6389291999994</v>
      </c>
      <c r="D254" s="11">
        <v>3732.54742</v>
      </c>
      <c r="E254" s="12">
        <v>3.605925915779949</v>
      </c>
      <c r="F254" s="12"/>
      <c r="G254" s="11">
        <v>7601.56251</v>
      </c>
      <c r="H254" s="11">
        <v>6024.30067</v>
      </c>
      <c r="I254" s="11">
        <v>5888.401610000002</v>
      </c>
      <c r="J254" s="12">
        <v>-2.2558478974456335</v>
      </c>
    </row>
    <row r="255" spans="1:10" ht="11.25" customHeight="1">
      <c r="A255" s="9" t="s">
        <v>380</v>
      </c>
      <c r="B255" s="11">
        <v>28824.5457845</v>
      </c>
      <c r="C255" s="11">
        <v>23912.2790849</v>
      </c>
      <c r="D255" s="11">
        <v>20109.412315300004</v>
      </c>
      <c r="E255" s="12">
        <v>-15.90340576110711</v>
      </c>
      <c r="F255" s="12"/>
      <c r="G255" s="11">
        <v>89505.62721</v>
      </c>
      <c r="H255" s="11">
        <v>74518.65952</v>
      </c>
      <c r="I255" s="11">
        <v>57541.14686000001</v>
      </c>
      <c r="J255" s="12">
        <v>-22.782901315399286</v>
      </c>
    </row>
    <row r="256" spans="1:10" ht="11.25" customHeight="1">
      <c r="A256" s="9"/>
      <c r="B256" s="11"/>
      <c r="C256" s="11"/>
      <c r="D256" s="11"/>
      <c r="E256" s="12"/>
      <c r="F256" s="12"/>
      <c r="G256" s="11"/>
      <c r="H256" s="11"/>
      <c r="I256" s="11"/>
      <c r="J256" s="12"/>
    </row>
    <row r="257" spans="1:14" s="20" customFormat="1" ht="11.25" customHeight="1">
      <c r="A257" s="17" t="s">
        <v>70</v>
      </c>
      <c r="B257" s="18">
        <v>262811.0104181</v>
      </c>
      <c r="C257" s="18">
        <v>216580.39473799997</v>
      </c>
      <c r="D257" s="18">
        <v>252177.899833</v>
      </c>
      <c r="E257" s="16">
        <v>16.43616225654347</v>
      </c>
      <c r="F257" s="16"/>
      <c r="G257" s="18">
        <v>835434.8538600001</v>
      </c>
      <c r="H257" s="18">
        <v>687532.2476100001</v>
      </c>
      <c r="I257" s="18">
        <v>744261.87064</v>
      </c>
      <c r="J257" s="16">
        <v>8.251194504287398</v>
      </c>
      <c r="L257" s="188"/>
      <c r="M257" s="188"/>
      <c r="N257" s="188"/>
    </row>
    <row r="258" spans="1:10" ht="11.25" customHeight="1">
      <c r="A258" s="9" t="s">
        <v>71</v>
      </c>
      <c r="B258" s="11">
        <v>2011.7097200000003</v>
      </c>
      <c r="C258" s="11">
        <v>1564.21884</v>
      </c>
      <c r="D258" s="11">
        <v>4492.1942500000005</v>
      </c>
      <c r="E258" s="12">
        <v>187.18451249442825</v>
      </c>
      <c r="F258" s="12"/>
      <c r="G258" s="11">
        <v>14024.890639999998</v>
      </c>
      <c r="H258" s="11">
        <v>11353.711239999999</v>
      </c>
      <c r="I258" s="11">
        <v>24615.197110000005</v>
      </c>
      <c r="J258" s="12">
        <v>116.80309274802383</v>
      </c>
    </row>
    <row r="259" spans="1:10" ht="11.25" customHeight="1">
      <c r="A259" s="9" t="s">
        <v>72</v>
      </c>
      <c r="B259" s="11">
        <v>96391.3525215</v>
      </c>
      <c r="C259" s="11">
        <v>79825.2632914</v>
      </c>
      <c r="D259" s="11">
        <v>98123.42464000001</v>
      </c>
      <c r="E259" s="12">
        <v>22.922769802591276</v>
      </c>
      <c r="F259" s="12"/>
      <c r="G259" s="11">
        <v>284511.18832</v>
      </c>
      <c r="H259" s="11">
        <v>233219.94094</v>
      </c>
      <c r="I259" s="11">
        <v>325191.09421999997</v>
      </c>
      <c r="J259" s="12">
        <v>39.4353728541854</v>
      </c>
    </row>
    <row r="260" spans="1:21" ht="11.25" customHeight="1">
      <c r="A260" s="9" t="s">
        <v>73</v>
      </c>
      <c r="B260" s="11">
        <v>6172.017159999999</v>
      </c>
      <c r="C260" s="11">
        <v>5890.80661</v>
      </c>
      <c r="D260" s="11">
        <v>4479.52165</v>
      </c>
      <c r="E260" s="12">
        <v>-23.957414551756955</v>
      </c>
      <c r="F260" s="12"/>
      <c r="G260" s="11">
        <v>35012.64123</v>
      </c>
      <c r="H260" s="11">
        <v>33662.48174</v>
      </c>
      <c r="I260" s="11">
        <v>25301.902660000007</v>
      </c>
      <c r="J260" s="12">
        <v>-24.836490501724953</v>
      </c>
      <c r="P260" s="13"/>
      <c r="Q260" s="13"/>
      <c r="R260" s="13"/>
      <c r="S260" s="13"/>
      <c r="T260" s="13"/>
      <c r="U260" s="13"/>
    </row>
    <row r="261" spans="1:15" ht="11.25" customHeight="1">
      <c r="A261" s="9" t="s">
        <v>74</v>
      </c>
      <c r="B261" s="11">
        <v>121768.92655399999</v>
      </c>
      <c r="C261" s="11">
        <v>99410.93372399997</v>
      </c>
      <c r="D261" s="11">
        <v>110010.54606</v>
      </c>
      <c r="E261" s="12">
        <v>10.662421062685425</v>
      </c>
      <c r="F261" s="12"/>
      <c r="G261" s="11">
        <v>450691.6850700001</v>
      </c>
      <c r="H261" s="11">
        <v>367218.15526000015</v>
      </c>
      <c r="I261" s="11">
        <v>326340.6396</v>
      </c>
      <c r="J261" s="12">
        <v>-11.131670663466465</v>
      </c>
      <c r="L261" s="192"/>
      <c r="M261" s="184"/>
      <c r="N261" s="184"/>
      <c r="O261" s="275"/>
    </row>
    <row r="262" spans="1:19" ht="11.25" customHeight="1">
      <c r="A262" s="9" t="s">
        <v>75</v>
      </c>
      <c r="B262" s="11">
        <v>36467.004462599994</v>
      </c>
      <c r="C262" s="11">
        <v>29889.1722726</v>
      </c>
      <c r="D262" s="11">
        <v>35072.213232999995</v>
      </c>
      <c r="E262" s="12">
        <v>17.340864822648143</v>
      </c>
      <c r="F262" s="12"/>
      <c r="G262" s="11">
        <v>51194.4486</v>
      </c>
      <c r="H262" s="11">
        <v>42077.95843000001</v>
      </c>
      <c r="I262" s="11">
        <v>42813.03705</v>
      </c>
      <c r="J262" s="12">
        <v>1.7469445938610448</v>
      </c>
      <c r="L262" s="192"/>
      <c r="M262" s="183"/>
      <c r="N262" s="184"/>
      <c r="O262" s="275"/>
      <c r="P262" s="13"/>
      <c r="Q262" s="13"/>
      <c r="R262" s="13"/>
      <c r="S262" s="13"/>
    </row>
    <row r="263" spans="1:19" ht="11.25" customHeight="1">
      <c r="A263" s="9"/>
      <c r="B263" s="11"/>
      <c r="C263" s="11"/>
      <c r="D263" s="11"/>
      <c r="E263" s="12"/>
      <c r="F263" s="12"/>
      <c r="G263" s="11"/>
      <c r="H263" s="11"/>
      <c r="I263" s="11"/>
      <c r="J263" s="12"/>
      <c r="K263" s="142"/>
      <c r="L263" s="194"/>
      <c r="M263" s="194"/>
      <c r="N263" s="195"/>
      <c r="O263" s="143"/>
      <c r="P263" s="143"/>
      <c r="Q263" s="13"/>
      <c r="R263" s="13"/>
      <c r="S263" s="13"/>
    </row>
    <row r="264" spans="1:20" s="20" customFormat="1" ht="11.25" customHeight="1">
      <c r="A264" s="17" t="s">
        <v>76</v>
      </c>
      <c r="B264" s="18"/>
      <c r="C264" s="18"/>
      <c r="D264" s="18"/>
      <c r="E264" s="16"/>
      <c r="F264" s="16"/>
      <c r="G264" s="18">
        <v>160732.89069999987</v>
      </c>
      <c r="H264" s="18">
        <v>129838.3317499999</v>
      </c>
      <c r="I264" s="18">
        <v>105839.94747000001</v>
      </c>
      <c r="J264" s="16">
        <v>-18.48328144434889</v>
      </c>
      <c r="K264" s="231"/>
      <c r="L264" s="182"/>
      <c r="M264" s="182"/>
      <c r="N264" s="182"/>
      <c r="O264" s="150"/>
      <c r="P264" s="150"/>
      <c r="Q264" s="150"/>
      <c r="R264" s="150"/>
      <c r="S264" s="150"/>
      <c r="T264" s="150"/>
    </row>
    <row r="265" spans="1:20" ht="11.25" customHeight="1">
      <c r="A265" s="91" t="s">
        <v>410</v>
      </c>
      <c r="B265" s="11">
        <v>416.21988</v>
      </c>
      <c r="C265" s="11">
        <v>253.03645</v>
      </c>
      <c r="D265" s="11">
        <v>513.4253</v>
      </c>
      <c r="E265" s="12">
        <v>102.9056683335543</v>
      </c>
      <c r="F265" s="12"/>
      <c r="G265" s="11">
        <v>705.6358399999999</v>
      </c>
      <c r="H265" s="11">
        <v>492.79859</v>
      </c>
      <c r="I265" s="11">
        <v>665.3431400000001</v>
      </c>
      <c r="J265" s="12">
        <v>35.01319879993977</v>
      </c>
      <c r="K265" s="142"/>
      <c r="L265" s="246"/>
      <c r="M265" s="246"/>
      <c r="N265" s="246"/>
      <c r="O265" s="141"/>
      <c r="P265" s="141"/>
      <c r="Q265" s="141"/>
      <c r="R265" s="141"/>
      <c r="S265" s="141"/>
      <c r="T265" s="141"/>
    </row>
    <row r="266" spans="1:20" ht="15">
      <c r="A266" s="9" t="s">
        <v>0</v>
      </c>
      <c r="B266" s="11"/>
      <c r="C266" s="11"/>
      <c r="D266" s="11"/>
      <c r="E266" s="12" t="s">
        <v>533</v>
      </c>
      <c r="F266" s="11"/>
      <c r="G266" s="11">
        <v>160027.25485999987</v>
      </c>
      <c r="H266" s="11">
        <v>129345.53315999989</v>
      </c>
      <c r="I266" s="11">
        <v>105174.60433000002</v>
      </c>
      <c r="J266" s="12">
        <v>-18.68709977027234</v>
      </c>
      <c r="K266" s="142"/>
      <c r="L266" s="195"/>
      <c r="M266" s="195"/>
      <c r="N266" s="195"/>
      <c r="O266" s="141"/>
      <c r="P266" s="141"/>
      <c r="Q266" s="141"/>
      <c r="R266" s="141"/>
      <c r="S266" s="141"/>
      <c r="T266" s="141"/>
    </row>
    <row r="267" spans="1:20" ht="15">
      <c r="A267" s="92"/>
      <c r="B267" s="98"/>
      <c r="C267" s="98"/>
      <c r="D267" s="98"/>
      <c r="E267" s="98"/>
      <c r="F267" s="98"/>
      <c r="G267" s="98"/>
      <c r="H267" s="98"/>
      <c r="I267" s="98"/>
      <c r="J267" s="92"/>
      <c r="K267" s="142"/>
      <c r="L267" s="197"/>
      <c r="M267" s="196"/>
      <c r="N267" s="196"/>
      <c r="O267" s="141"/>
      <c r="P267" s="141"/>
      <c r="Q267" s="141"/>
      <c r="R267" s="141"/>
      <c r="S267" s="141"/>
      <c r="T267" s="141"/>
    </row>
    <row r="268" spans="1:20" ht="15">
      <c r="A268" s="9" t="s">
        <v>506</v>
      </c>
      <c r="B268" s="9"/>
      <c r="C268" s="9"/>
      <c r="D268" s="9"/>
      <c r="E268" s="9"/>
      <c r="F268" s="9"/>
      <c r="G268" s="9"/>
      <c r="H268" s="9"/>
      <c r="I268" s="9"/>
      <c r="J268" s="9"/>
      <c r="K268" s="142"/>
      <c r="L268" s="197"/>
      <c r="M268" s="196"/>
      <c r="N268" s="196"/>
      <c r="O268" s="141"/>
      <c r="P268" s="141"/>
      <c r="Q268" s="141"/>
      <c r="R268" s="141"/>
      <c r="S268" s="141"/>
      <c r="T268" s="141"/>
    </row>
    <row r="269" spans="1:20" ht="15">
      <c r="A269" s="9" t="s">
        <v>495</v>
      </c>
      <c r="B269" s="9"/>
      <c r="C269" s="9"/>
      <c r="D269" s="9"/>
      <c r="E269" s="9"/>
      <c r="F269" s="9"/>
      <c r="G269" s="9"/>
      <c r="H269" s="9"/>
      <c r="I269" s="9"/>
      <c r="J269" s="9"/>
      <c r="K269" s="142"/>
      <c r="L269" s="197"/>
      <c r="M269" s="196"/>
      <c r="N269" s="196"/>
      <c r="O269" s="141"/>
      <c r="P269" s="141"/>
      <c r="Q269" s="141"/>
      <c r="R269" s="141"/>
      <c r="S269" s="141"/>
      <c r="T269" s="141"/>
    </row>
    <row r="270" spans="1:20" ht="19.5" customHeight="1">
      <c r="A270" s="337" t="s">
        <v>212</v>
      </c>
      <c r="B270" s="337"/>
      <c r="C270" s="337"/>
      <c r="D270" s="337"/>
      <c r="E270" s="337"/>
      <c r="F270" s="337"/>
      <c r="G270" s="337"/>
      <c r="H270" s="337"/>
      <c r="I270" s="337"/>
      <c r="J270" s="337"/>
      <c r="K270" s="142"/>
      <c r="L270" s="197"/>
      <c r="M270" s="196"/>
      <c r="N270" s="196"/>
      <c r="O270" s="141"/>
      <c r="P270" s="141"/>
      <c r="Q270" s="141"/>
      <c r="R270" s="141"/>
      <c r="S270" s="141"/>
      <c r="T270" s="141"/>
    </row>
    <row r="271" spans="1:20" ht="19.5" customHeight="1">
      <c r="A271" s="338" t="s">
        <v>169</v>
      </c>
      <c r="B271" s="338"/>
      <c r="C271" s="338"/>
      <c r="D271" s="338"/>
      <c r="E271" s="338"/>
      <c r="F271" s="338"/>
      <c r="G271" s="338"/>
      <c r="H271" s="338"/>
      <c r="I271" s="338"/>
      <c r="J271" s="338"/>
      <c r="K271" s="142"/>
      <c r="L271" s="197"/>
      <c r="S271" s="141"/>
      <c r="T271" s="141"/>
    </row>
    <row r="272" spans="1:20" s="20" customFormat="1" ht="15.75">
      <c r="A272" s="17"/>
      <c r="B272" s="339" t="s">
        <v>107</v>
      </c>
      <c r="C272" s="339"/>
      <c r="D272" s="339"/>
      <c r="E272" s="339"/>
      <c r="F272" s="287"/>
      <c r="G272" s="339" t="s">
        <v>108</v>
      </c>
      <c r="H272" s="339"/>
      <c r="I272" s="339"/>
      <c r="J272" s="339"/>
      <c r="K272" s="149"/>
      <c r="L272" s="26"/>
      <c r="S272" s="150"/>
      <c r="T272" s="150"/>
    </row>
    <row r="273" spans="1:20" s="20" customFormat="1" ht="15.75">
      <c r="A273" s="17" t="s">
        <v>280</v>
      </c>
      <c r="B273" s="344">
        <v>2014</v>
      </c>
      <c r="C273" s="340" t="s">
        <v>520</v>
      </c>
      <c r="D273" s="340"/>
      <c r="E273" s="340"/>
      <c r="F273" s="287"/>
      <c r="G273" s="344">
        <v>2014</v>
      </c>
      <c r="H273" s="340" t="s">
        <v>520</v>
      </c>
      <c r="I273" s="340"/>
      <c r="J273" s="340"/>
      <c r="K273" s="149"/>
      <c r="L273" s="26"/>
      <c r="M273" s="26"/>
      <c r="N273" s="22"/>
      <c r="O273" s="22"/>
      <c r="P273" s="22"/>
      <c r="S273" s="150"/>
      <c r="T273" s="150"/>
    </row>
    <row r="274" spans="1:16" s="20" customFormat="1" ht="12.75">
      <c r="A274" s="134"/>
      <c r="B274" s="345"/>
      <c r="C274" s="289">
        <v>2014</v>
      </c>
      <c r="D274" s="289">
        <v>2015</v>
      </c>
      <c r="E274" s="288" t="s">
        <v>531</v>
      </c>
      <c r="F274" s="137"/>
      <c r="G274" s="345"/>
      <c r="H274" s="289">
        <v>2014</v>
      </c>
      <c r="I274" s="289">
        <v>2015</v>
      </c>
      <c r="J274" s="288" t="s">
        <v>531</v>
      </c>
      <c r="L274" s="26"/>
      <c r="M274" s="120"/>
      <c r="N274" s="275"/>
      <c r="O274" s="275"/>
      <c r="P274" s="275"/>
    </row>
    <row r="275" spans="1:16" ht="12.75">
      <c r="A275" s="9"/>
      <c r="B275" s="11"/>
      <c r="C275" s="11"/>
      <c r="D275" s="11"/>
      <c r="E275" s="12"/>
      <c r="F275" s="12"/>
      <c r="G275" s="11"/>
      <c r="H275" s="11"/>
      <c r="I275" s="11"/>
      <c r="J275" s="12"/>
      <c r="L275" s="120"/>
      <c r="M275" s="120"/>
      <c r="N275" s="275"/>
      <c r="O275" s="275"/>
      <c r="P275" s="275"/>
    </row>
    <row r="276" spans="1:16" s="20" customFormat="1" ht="15" customHeight="1">
      <c r="A276" s="17" t="s">
        <v>277</v>
      </c>
      <c r="B276" s="18"/>
      <c r="C276" s="18"/>
      <c r="D276" s="18"/>
      <c r="E276" s="16"/>
      <c r="F276" s="16"/>
      <c r="G276" s="18">
        <v>319866</v>
      </c>
      <c r="H276" s="18">
        <v>266946</v>
      </c>
      <c r="I276" s="18">
        <v>240470</v>
      </c>
      <c r="J276" s="16">
        <v>-9.918110778959047</v>
      </c>
      <c r="L276" s="26"/>
      <c r="M276" s="26"/>
      <c r="N276" s="22"/>
      <c r="O276" s="22"/>
      <c r="P276" s="22"/>
    </row>
    <row r="277" spans="1:16" ht="12.75">
      <c r="A277" s="17"/>
      <c r="B277" s="11"/>
      <c r="C277" s="11"/>
      <c r="D277" s="11"/>
      <c r="E277" s="12"/>
      <c r="F277" s="12"/>
      <c r="G277" s="11"/>
      <c r="H277" s="11"/>
      <c r="I277" s="11"/>
      <c r="J277" s="12"/>
      <c r="L277" s="120"/>
      <c r="M277" s="120"/>
      <c r="N277" s="275"/>
      <c r="O277" s="275"/>
      <c r="P277" s="275"/>
    </row>
    <row r="278" spans="1:16" s="20" customFormat="1" ht="14.25" customHeight="1">
      <c r="A278" s="17" t="s">
        <v>78</v>
      </c>
      <c r="B278" s="18">
        <v>4130692.68476</v>
      </c>
      <c r="C278" s="18">
        <v>3404450.63884</v>
      </c>
      <c r="D278" s="18">
        <v>3178641.2093</v>
      </c>
      <c r="E278" s="16">
        <v>-6.632771436420057</v>
      </c>
      <c r="F278" s="18"/>
      <c r="G278" s="18">
        <v>307071.38197000005</v>
      </c>
      <c r="H278" s="18">
        <v>256306.87013</v>
      </c>
      <c r="I278" s="18">
        <v>230191.16697</v>
      </c>
      <c r="J278" s="16">
        <v>-10.189232597141867</v>
      </c>
      <c r="L278" s="26"/>
      <c r="M278" s="26"/>
      <c r="N278" s="22"/>
      <c r="O278" s="22"/>
      <c r="P278" s="22"/>
    </row>
    <row r="279" spans="1:16" ht="11.25" customHeight="1">
      <c r="A279" s="9" t="s">
        <v>389</v>
      </c>
      <c r="B279" s="11">
        <v>0</v>
      </c>
      <c r="C279" s="11">
        <v>0</v>
      </c>
      <c r="D279" s="11">
        <v>0</v>
      </c>
      <c r="E279" s="12" t="s">
        <v>533</v>
      </c>
      <c r="F279" s="12"/>
      <c r="G279" s="11">
        <v>0</v>
      </c>
      <c r="H279" s="11">
        <v>0</v>
      </c>
      <c r="I279" s="11">
        <v>0</v>
      </c>
      <c r="J279" s="12" t="s">
        <v>533</v>
      </c>
      <c r="L279" s="226"/>
      <c r="M279" s="275"/>
      <c r="N279" s="275"/>
      <c r="O279" s="275"/>
      <c r="P279" s="275"/>
    </row>
    <row r="280" spans="1:16" ht="11.25" customHeight="1">
      <c r="A280" s="9" t="s">
        <v>93</v>
      </c>
      <c r="B280" s="11">
        <v>4130692.68476</v>
      </c>
      <c r="C280" s="11">
        <v>3404450.63884</v>
      </c>
      <c r="D280" s="11">
        <v>3178641.2093</v>
      </c>
      <c r="E280" s="12">
        <v>-6.632771436420057</v>
      </c>
      <c r="F280" s="12"/>
      <c r="G280" s="11">
        <v>307071.38197000005</v>
      </c>
      <c r="H280" s="11">
        <v>256306.87013</v>
      </c>
      <c r="I280" s="11">
        <v>230191.16697</v>
      </c>
      <c r="J280" s="12">
        <v>-10.189232597141867</v>
      </c>
      <c r="L280" s="120"/>
      <c r="M280" s="275"/>
      <c r="N280" s="275"/>
      <c r="O280" s="275"/>
      <c r="P280" s="275"/>
    </row>
    <row r="281" spans="1:16" s="20" customFormat="1" ht="12.75">
      <c r="A281" s="17" t="s">
        <v>416</v>
      </c>
      <c r="B281" s="18">
        <v>1479848.122</v>
      </c>
      <c r="C281" s="18">
        <v>698215.3219999999</v>
      </c>
      <c r="D281" s="18">
        <v>982077.3450000002</v>
      </c>
      <c r="E281" s="16">
        <v>40.65537006362061</v>
      </c>
      <c r="F281" s="16"/>
      <c r="G281" s="18">
        <v>6130.1775</v>
      </c>
      <c r="H281" s="18">
        <v>4908.04082</v>
      </c>
      <c r="I281" s="18">
        <v>4336.61326</v>
      </c>
      <c r="J281" s="16">
        <v>-11.64268148853742</v>
      </c>
      <c r="L281" s="26"/>
      <c r="M281" s="22"/>
      <c r="N281" s="22"/>
      <c r="O281" s="22"/>
      <c r="P281" s="22"/>
    </row>
    <row r="282" spans="1:15" ht="11.25" customHeight="1">
      <c r="A282" s="9" t="s">
        <v>389</v>
      </c>
      <c r="B282" s="11">
        <v>956458.1970000002</v>
      </c>
      <c r="C282" s="11">
        <v>176904.53200000004</v>
      </c>
      <c r="D282" s="11">
        <v>963648.5640000002</v>
      </c>
      <c r="E282" s="12">
        <v>444.72802539620636</v>
      </c>
      <c r="F282" s="12"/>
      <c r="G282" s="11">
        <v>5116.73313</v>
      </c>
      <c r="H282" s="11">
        <v>4072.01275</v>
      </c>
      <c r="I282" s="11">
        <v>2648.6066</v>
      </c>
      <c r="J282" s="12">
        <v>-34.95583725763137</v>
      </c>
      <c r="M282" s="275"/>
      <c r="N282" s="275"/>
      <c r="O282" s="275"/>
    </row>
    <row r="283" spans="1:16" ht="11.25" customHeight="1">
      <c r="A283" s="9" t="s">
        <v>93</v>
      </c>
      <c r="B283" s="11">
        <v>523389.92499999993</v>
      </c>
      <c r="C283" s="11">
        <v>521310.78999999986</v>
      </c>
      <c r="D283" s="11">
        <v>18428.780999999995</v>
      </c>
      <c r="E283" s="12">
        <v>-96.46491472006555</v>
      </c>
      <c r="F283" s="12"/>
      <c r="G283" s="11">
        <v>1013.4443700000002</v>
      </c>
      <c r="H283" s="11">
        <v>836.02807</v>
      </c>
      <c r="I283" s="11">
        <v>1688.0066600000002</v>
      </c>
      <c r="J283" s="12">
        <v>101.90789287732889</v>
      </c>
      <c r="M283" s="275"/>
      <c r="N283" s="275"/>
      <c r="O283" s="275"/>
      <c r="P283" s="13"/>
    </row>
    <row r="284" spans="1:15" s="20" customFormat="1" ht="11.25" customHeight="1">
      <c r="A284" s="17" t="s">
        <v>79</v>
      </c>
      <c r="B284" s="18"/>
      <c r="C284" s="18"/>
      <c r="D284" s="18"/>
      <c r="E284" s="16" t="s">
        <v>533</v>
      </c>
      <c r="F284" s="16"/>
      <c r="G284" s="18">
        <v>6664.4405299999635</v>
      </c>
      <c r="H284" s="18">
        <v>5731.08905000001</v>
      </c>
      <c r="I284" s="18">
        <v>5942.219769999996</v>
      </c>
      <c r="J284" s="16">
        <v>3.6839546228999183</v>
      </c>
      <c r="L284" s="188"/>
      <c r="M284" s="188"/>
      <c r="N284" s="188"/>
      <c r="O284" s="200"/>
    </row>
    <row r="285" spans="1:10" ht="11.25" customHeight="1">
      <c r="A285" s="9"/>
      <c r="B285" s="11"/>
      <c r="C285" s="11"/>
      <c r="D285" s="11"/>
      <c r="E285" s="12"/>
      <c r="F285" s="12"/>
      <c r="G285" s="11"/>
      <c r="H285" s="11"/>
      <c r="I285" s="11"/>
      <c r="J285" s="12"/>
    </row>
    <row r="286" spans="1:14" s="20" customFormat="1" ht="11.25" customHeight="1">
      <c r="A286" s="17" t="s">
        <v>278</v>
      </c>
      <c r="B286" s="18"/>
      <c r="C286" s="18"/>
      <c r="D286" s="18"/>
      <c r="E286" s="12" t="s">
        <v>533</v>
      </c>
      <c r="F286" s="16"/>
      <c r="G286" s="18">
        <v>5102598</v>
      </c>
      <c r="H286" s="18">
        <v>4201462</v>
      </c>
      <c r="I286" s="18">
        <v>3919172</v>
      </c>
      <c r="J286" s="16">
        <v>-6.718851675916625</v>
      </c>
      <c r="L286" s="199"/>
      <c r="M286" s="188"/>
      <c r="N286" s="188"/>
    </row>
    <row r="287" spans="1:10" ht="11.25" customHeight="1">
      <c r="A287" s="9"/>
      <c r="B287" s="11"/>
      <c r="C287" s="11"/>
      <c r="D287" s="11"/>
      <c r="E287" s="12"/>
      <c r="F287" s="12"/>
      <c r="G287" s="11"/>
      <c r="H287" s="11"/>
      <c r="I287" s="11"/>
      <c r="J287" s="12"/>
    </row>
    <row r="288" spans="1:16" s="20" customFormat="1" ht="11.25">
      <c r="A288" s="17" t="s">
        <v>80</v>
      </c>
      <c r="B288" s="18">
        <v>4668656.182544</v>
      </c>
      <c r="C288" s="18">
        <v>3866691.3972539995</v>
      </c>
      <c r="D288" s="18">
        <v>3684133.69595</v>
      </c>
      <c r="E288" s="16">
        <v>-4.7212896646897065</v>
      </c>
      <c r="F288" s="16"/>
      <c r="G288" s="18">
        <v>2879121.314389999</v>
      </c>
      <c r="H288" s="18">
        <v>2393514.7131299996</v>
      </c>
      <c r="I288" s="18">
        <v>2208508.62624</v>
      </c>
      <c r="J288" s="16">
        <v>-7.729473559327616</v>
      </c>
      <c r="L288" s="190"/>
      <c r="M288" s="188"/>
      <c r="N288" s="188"/>
      <c r="O288" s="200"/>
      <c r="P288" s="200"/>
    </row>
    <row r="289" spans="1:14" ht="12.75">
      <c r="A289" s="9" t="s">
        <v>309</v>
      </c>
      <c r="B289" s="11">
        <v>440756.058</v>
      </c>
      <c r="C289" s="11">
        <v>366169.337</v>
      </c>
      <c r="D289" s="11">
        <v>377777.929</v>
      </c>
      <c r="E289" s="12">
        <v>3.1702796567042952</v>
      </c>
      <c r="F289" s="12"/>
      <c r="G289" s="11">
        <v>295129.8549299999</v>
      </c>
      <c r="H289" s="11">
        <v>247964.6200599999</v>
      </c>
      <c r="I289" s="11">
        <v>224285.02453999998</v>
      </c>
      <c r="J289" s="12">
        <v>-9.549586354000894</v>
      </c>
      <c r="L289" s="184"/>
      <c r="M289" s="184"/>
      <c r="N289" s="184"/>
    </row>
    <row r="290" spans="1:12" ht="11.25">
      <c r="A290" s="9" t="s">
        <v>310</v>
      </c>
      <c r="B290" s="11">
        <v>0</v>
      </c>
      <c r="C290" s="11">
        <v>0</v>
      </c>
      <c r="D290" s="11">
        <v>0</v>
      </c>
      <c r="E290" s="12" t="s">
        <v>533</v>
      </c>
      <c r="F290" s="12"/>
      <c r="G290" s="11">
        <v>0</v>
      </c>
      <c r="H290" s="11">
        <v>0</v>
      </c>
      <c r="I290" s="11">
        <v>0</v>
      </c>
      <c r="J290" s="12" t="s">
        <v>533</v>
      </c>
      <c r="L290" s="191"/>
    </row>
    <row r="291" spans="1:12" ht="11.25">
      <c r="A291" s="9" t="s">
        <v>496</v>
      </c>
      <c r="B291" s="11">
        <v>2138252.7522899997</v>
      </c>
      <c r="C291" s="11">
        <v>1749648.4</v>
      </c>
      <c r="D291" s="11">
        <v>1605711.2819700001</v>
      </c>
      <c r="E291" s="12">
        <v>-8.226631020838227</v>
      </c>
      <c r="F291" s="12"/>
      <c r="G291" s="11">
        <v>1442888.5394699993</v>
      </c>
      <c r="H291" s="11">
        <v>1186684.4721899997</v>
      </c>
      <c r="I291" s="11">
        <v>991063.15226</v>
      </c>
      <c r="J291" s="12">
        <v>-16.48469534357224</v>
      </c>
      <c r="L291" s="191"/>
    </row>
    <row r="292" spans="1:13" ht="11.25">
      <c r="A292" s="9" t="s">
        <v>497</v>
      </c>
      <c r="B292" s="11">
        <v>2089647.372254</v>
      </c>
      <c r="C292" s="11">
        <v>1750873.660254</v>
      </c>
      <c r="D292" s="11">
        <v>1700644.48498</v>
      </c>
      <c r="E292" s="12">
        <v>-2.8688063801652817</v>
      </c>
      <c r="F292" s="12"/>
      <c r="G292" s="11">
        <v>1141102.9199899998</v>
      </c>
      <c r="H292" s="11">
        <v>958865.6208800001</v>
      </c>
      <c r="I292" s="11">
        <v>993160.4494399999</v>
      </c>
      <c r="J292" s="12">
        <v>3.576604251232382</v>
      </c>
      <c r="L292" s="191"/>
      <c r="M292" s="192"/>
    </row>
    <row r="293" spans="1:14" ht="11.25">
      <c r="A293" s="9" t="s">
        <v>369</v>
      </c>
      <c r="B293" s="11">
        <v>0</v>
      </c>
      <c r="C293" s="11">
        <v>0</v>
      </c>
      <c r="D293" s="11">
        <v>0</v>
      </c>
      <c r="E293" s="12" t="s">
        <v>533</v>
      </c>
      <c r="F293" s="12"/>
      <c r="G293" s="11">
        <v>0</v>
      </c>
      <c r="H293" s="11">
        <v>0</v>
      </c>
      <c r="I293" s="11">
        <v>0</v>
      </c>
      <c r="J293" s="12" t="s">
        <v>533</v>
      </c>
      <c r="L293" s="191"/>
      <c r="N293" s="192"/>
    </row>
    <row r="294" spans="1:12" ht="11.25">
      <c r="A294" s="9"/>
      <c r="B294" s="11"/>
      <c r="C294" s="11"/>
      <c r="D294" s="11"/>
      <c r="E294" s="12"/>
      <c r="F294" s="12"/>
      <c r="G294" s="11"/>
      <c r="H294" s="11"/>
      <c r="I294" s="11"/>
      <c r="J294" s="12"/>
      <c r="L294" s="191"/>
    </row>
    <row r="295" spans="1:14" s="20" customFormat="1" ht="12.75">
      <c r="A295" s="17" t="s">
        <v>498</v>
      </c>
      <c r="B295" s="18"/>
      <c r="C295" s="18"/>
      <c r="D295" s="18"/>
      <c r="E295" s="16" t="s">
        <v>533</v>
      </c>
      <c r="F295" s="16"/>
      <c r="G295" s="18">
        <v>990055.2269</v>
      </c>
      <c r="H295" s="18">
        <v>807740.73723</v>
      </c>
      <c r="I295" s="18">
        <v>700132.0417199999</v>
      </c>
      <c r="J295" s="16">
        <v>-13.32218254572929</v>
      </c>
      <c r="L295" s="182"/>
      <c r="M295" s="182"/>
      <c r="N295" s="182"/>
    </row>
    <row r="296" spans="1:12" ht="11.25">
      <c r="A296" s="9" t="s">
        <v>311</v>
      </c>
      <c r="B296" s="11">
        <v>6847153.442399998</v>
      </c>
      <c r="C296" s="11">
        <v>5771491.9143</v>
      </c>
      <c r="D296" s="11">
        <v>6076044.598200001</v>
      </c>
      <c r="E296" s="12">
        <v>5.276845024168054</v>
      </c>
      <c r="F296" s="12"/>
      <c r="G296" s="11">
        <v>984680.62529</v>
      </c>
      <c r="H296" s="11">
        <v>803495.85846</v>
      </c>
      <c r="I296" s="11">
        <v>695630.8889599999</v>
      </c>
      <c r="J296" s="12">
        <v>-13.424458678198633</v>
      </c>
      <c r="L296" s="191"/>
    </row>
    <row r="297" spans="1:12" ht="11.25">
      <c r="A297" s="9" t="s">
        <v>312</v>
      </c>
      <c r="B297" s="11">
        <v>593393.8007</v>
      </c>
      <c r="C297" s="11">
        <v>163531.64269999997</v>
      </c>
      <c r="D297" s="11">
        <v>10003.658699999998</v>
      </c>
      <c r="E297" s="12">
        <v>-93.88273820599247</v>
      </c>
      <c r="F297" s="12"/>
      <c r="G297" s="11">
        <v>4323.750490000001</v>
      </c>
      <c r="H297" s="11">
        <v>3408.0607500000006</v>
      </c>
      <c r="I297" s="11">
        <v>3698.8330300000007</v>
      </c>
      <c r="J297" s="12">
        <v>8.53189838238653</v>
      </c>
      <c r="L297" s="191"/>
    </row>
    <row r="298" spans="1:12" ht="11.25">
      <c r="A298" s="9" t="s">
        <v>94</v>
      </c>
      <c r="B298" s="11"/>
      <c r="C298" s="11"/>
      <c r="D298" s="11"/>
      <c r="E298" s="12" t="s">
        <v>533</v>
      </c>
      <c r="F298" s="12"/>
      <c r="G298" s="11">
        <v>1050.85112</v>
      </c>
      <c r="H298" s="11">
        <v>836.8180199999999</v>
      </c>
      <c r="I298" s="11">
        <v>802.3197299999999</v>
      </c>
      <c r="J298" s="12">
        <v>-4.122555821634904</v>
      </c>
      <c r="L298" s="191"/>
    </row>
    <row r="299" spans="1:15" ht="12.75">
      <c r="A299" s="9"/>
      <c r="B299" s="11"/>
      <c r="C299" s="11"/>
      <c r="D299" s="11"/>
      <c r="E299" s="12"/>
      <c r="F299" s="12"/>
      <c r="G299" s="11"/>
      <c r="H299" s="11"/>
      <c r="I299" s="11"/>
      <c r="J299" s="12"/>
      <c r="L299" s="191"/>
      <c r="M299" s="184"/>
      <c r="N299" s="184"/>
      <c r="O299" s="275"/>
    </row>
    <row r="300" spans="1:14" s="20" customFormat="1" ht="11.25">
      <c r="A300" s="17" t="s">
        <v>394</v>
      </c>
      <c r="B300" s="18"/>
      <c r="C300" s="18"/>
      <c r="D300" s="18"/>
      <c r="E300" s="16" t="s">
        <v>533</v>
      </c>
      <c r="F300" s="16"/>
      <c r="G300" s="18">
        <v>1196820.0381300002</v>
      </c>
      <c r="H300" s="18">
        <v>969418.4283</v>
      </c>
      <c r="I300" s="18">
        <v>982370.8002199999</v>
      </c>
      <c r="J300" s="16">
        <v>1.336097142563446</v>
      </c>
      <c r="L300" s="190"/>
      <c r="M300" s="188"/>
      <c r="N300" s="188"/>
    </row>
    <row r="301" spans="1:15" ht="11.25">
      <c r="A301" s="9" t="s">
        <v>395</v>
      </c>
      <c r="B301" s="11"/>
      <c r="C301" s="11"/>
      <c r="D301" s="11"/>
      <c r="E301" s="12"/>
      <c r="F301" s="12"/>
      <c r="G301" s="11">
        <v>633067.1137200001</v>
      </c>
      <c r="H301" s="11">
        <v>504762.99264000007</v>
      </c>
      <c r="I301" s="11">
        <v>552780.9693499998</v>
      </c>
      <c r="J301" s="12">
        <v>9.512974883292685</v>
      </c>
      <c r="L301" s="191"/>
      <c r="O301" s="13"/>
    </row>
    <row r="302" spans="1:12" ht="11.25">
      <c r="A302" s="9" t="s">
        <v>396</v>
      </c>
      <c r="B302" s="11"/>
      <c r="C302" s="11"/>
      <c r="D302" s="11"/>
      <c r="E302" s="12"/>
      <c r="F302" s="12"/>
      <c r="G302" s="11">
        <v>17638.78461</v>
      </c>
      <c r="H302" s="11">
        <v>14564.182309999998</v>
      </c>
      <c r="I302" s="11">
        <v>15441.142939999998</v>
      </c>
      <c r="J302" s="12">
        <v>6.021351637419855</v>
      </c>
      <c r="L302" s="191"/>
    </row>
    <row r="303" spans="1:12" ht="11.25">
      <c r="A303" s="9" t="s">
        <v>368</v>
      </c>
      <c r="B303" s="11"/>
      <c r="C303" s="11"/>
      <c r="D303" s="11"/>
      <c r="E303" s="12"/>
      <c r="F303" s="12"/>
      <c r="G303" s="11">
        <v>546114.1398</v>
      </c>
      <c r="H303" s="11">
        <v>450091.25335</v>
      </c>
      <c r="I303" s="11">
        <v>414148.68793</v>
      </c>
      <c r="J303" s="12">
        <v>-7.98561739480202</v>
      </c>
      <c r="L303" s="191"/>
    </row>
    <row r="304" spans="1:14" s="20" customFormat="1" ht="11.25">
      <c r="A304" s="17" t="s">
        <v>11</v>
      </c>
      <c r="B304" s="18">
        <v>54034.14185</v>
      </c>
      <c r="C304" s="18">
        <v>45567.447850000004</v>
      </c>
      <c r="D304" s="18">
        <v>44000.068025</v>
      </c>
      <c r="E304" s="16">
        <v>-3.439691926920162</v>
      </c>
      <c r="F304" s="16"/>
      <c r="G304" s="18">
        <v>36235.920889999994</v>
      </c>
      <c r="H304" s="18">
        <v>30502.58311</v>
      </c>
      <c r="I304" s="18">
        <v>27608.09098</v>
      </c>
      <c r="J304" s="16">
        <v>-9.48933445918901</v>
      </c>
      <c r="L304" s="190"/>
      <c r="M304" s="188"/>
      <c r="N304" s="188"/>
    </row>
    <row r="305" spans="1:14" s="20" customFormat="1" ht="12.75">
      <c r="A305" s="17" t="s">
        <v>79</v>
      </c>
      <c r="B305" s="18"/>
      <c r="C305" s="18"/>
      <c r="D305" s="18"/>
      <c r="E305" s="16" t="s">
        <v>533</v>
      </c>
      <c r="F305" s="16"/>
      <c r="G305" s="18">
        <v>365.49969000089914</v>
      </c>
      <c r="H305" s="18">
        <v>285.5382300000638</v>
      </c>
      <c r="I305" s="18">
        <v>552.4408400002867</v>
      </c>
      <c r="J305" s="16">
        <v>93.47351141042071</v>
      </c>
      <c r="L305" s="182"/>
      <c r="M305" s="188"/>
      <c r="N305" s="188"/>
    </row>
    <row r="306" spans="1:12" ht="11.25">
      <c r="A306" s="92"/>
      <c r="B306" s="98"/>
      <c r="C306" s="98"/>
      <c r="D306" s="98"/>
      <c r="E306" s="98"/>
      <c r="F306" s="98"/>
      <c r="G306" s="98"/>
      <c r="H306" s="98"/>
      <c r="I306" s="98"/>
      <c r="J306" s="98"/>
      <c r="L306" s="191"/>
    </row>
    <row r="307" spans="1:12" ht="11.25">
      <c r="A307" s="9" t="s">
        <v>506</v>
      </c>
      <c r="B307" s="9"/>
      <c r="C307" s="9"/>
      <c r="D307" s="9"/>
      <c r="E307" s="9"/>
      <c r="F307" s="9"/>
      <c r="G307" s="9"/>
      <c r="H307" s="9"/>
      <c r="I307" s="9"/>
      <c r="J307" s="9"/>
      <c r="L307" s="191"/>
    </row>
    <row r="308" spans="1:12" ht="11.25">
      <c r="A308" s="9" t="s">
        <v>417</v>
      </c>
      <c r="B308" s="9"/>
      <c r="C308" s="9"/>
      <c r="D308" s="9"/>
      <c r="E308" s="9"/>
      <c r="F308" s="9"/>
      <c r="G308" s="9"/>
      <c r="H308" s="9"/>
      <c r="I308" s="9"/>
      <c r="J308" s="9"/>
      <c r="L308" s="191"/>
    </row>
    <row r="309" spans="1:12" ht="19.5" customHeight="1">
      <c r="A309" s="337" t="s">
        <v>213</v>
      </c>
      <c r="B309" s="337"/>
      <c r="C309" s="337"/>
      <c r="D309" s="337"/>
      <c r="E309" s="337"/>
      <c r="F309" s="337"/>
      <c r="G309" s="337"/>
      <c r="H309" s="337"/>
      <c r="I309" s="337"/>
      <c r="J309" s="337"/>
      <c r="L309" s="191"/>
    </row>
    <row r="310" spans="1:14" ht="19.5" customHeight="1">
      <c r="A310" s="338" t="s">
        <v>305</v>
      </c>
      <c r="B310" s="338"/>
      <c r="C310" s="338"/>
      <c r="D310" s="338"/>
      <c r="E310" s="338"/>
      <c r="F310" s="338"/>
      <c r="G310" s="338"/>
      <c r="H310" s="338"/>
      <c r="I310" s="338"/>
      <c r="J310" s="338"/>
      <c r="L310" s="191"/>
      <c r="M310" s="192"/>
      <c r="N310" s="192"/>
    </row>
    <row r="311" spans="1:15" s="20" customFormat="1" ht="12.75">
      <c r="A311" s="17"/>
      <c r="B311" s="339" t="s">
        <v>107</v>
      </c>
      <c r="C311" s="339"/>
      <c r="D311" s="339"/>
      <c r="E311" s="339"/>
      <c r="F311" s="287"/>
      <c r="G311" s="339" t="s">
        <v>108</v>
      </c>
      <c r="H311" s="339"/>
      <c r="I311" s="339"/>
      <c r="J311" s="339"/>
      <c r="K311" s="99"/>
      <c r="L311" s="182"/>
      <c r="M311" s="182"/>
      <c r="N311" s="182"/>
      <c r="O311" s="99"/>
    </row>
    <row r="312" spans="1:14" s="20" customFormat="1" ht="12.75">
      <c r="A312" s="17" t="s">
        <v>280</v>
      </c>
      <c r="B312" s="344">
        <v>2014</v>
      </c>
      <c r="C312" s="340" t="s">
        <v>520</v>
      </c>
      <c r="D312" s="340"/>
      <c r="E312" s="340"/>
      <c r="F312" s="287"/>
      <c r="G312" s="344">
        <v>2014</v>
      </c>
      <c r="H312" s="340" t="s">
        <v>520</v>
      </c>
      <c r="I312" s="340"/>
      <c r="J312" s="340"/>
      <c r="K312" s="99"/>
      <c r="L312" s="182"/>
      <c r="M312" s="188"/>
      <c r="N312" s="188"/>
    </row>
    <row r="313" spans="1:14" s="20" customFormat="1" ht="12.75">
      <c r="A313" s="134"/>
      <c r="B313" s="345"/>
      <c r="C313" s="289">
        <v>2014</v>
      </c>
      <c r="D313" s="289">
        <v>2015</v>
      </c>
      <c r="E313" s="288" t="s">
        <v>531</v>
      </c>
      <c r="F313" s="137"/>
      <c r="G313" s="345"/>
      <c r="H313" s="289">
        <v>2014</v>
      </c>
      <c r="I313" s="289">
        <v>2015</v>
      </c>
      <c r="J313" s="288" t="s">
        <v>531</v>
      </c>
      <c r="L313" s="182"/>
      <c r="M313" s="188"/>
      <c r="N313" s="188"/>
    </row>
    <row r="314" spans="1:14" s="20" customFormat="1" ht="12.75">
      <c r="A314" s="17"/>
      <c r="B314" s="17"/>
      <c r="C314" s="286"/>
      <c r="D314" s="286"/>
      <c r="E314" s="287"/>
      <c r="F314" s="287"/>
      <c r="G314" s="17"/>
      <c r="H314" s="286"/>
      <c r="I314" s="286"/>
      <c r="J314" s="287"/>
      <c r="L314" s="182"/>
      <c r="M314" s="188"/>
      <c r="N314" s="188"/>
    </row>
    <row r="315" spans="1:14" s="20" customFormat="1" ht="12.75">
      <c r="A315" s="17" t="s">
        <v>476</v>
      </c>
      <c r="B315" s="17"/>
      <c r="C315" s="286"/>
      <c r="D315" s="286"/>
      <c r="E315" s="287"/>
      <c r="F315" s="287"/>
      <c r="G315" s="18">
        <v>863434.1688199998</v>
      </c>
      <c r="H315" s="18">
        <v>699604.9971499998</v>
      </c>
      <c r="I315" s="18">
        <v>733271.5552899999</v>
      </c>
      <c r="J315" s="16">
        <v>4.812223794448073</v>
      </c>
      <c r="L315" s="182"/>
      <c r="M315" s="188"/>
      <c r="N315" s="188"/>
    </row>
    <row r="316" spans="1:14" s="20" customFormat="1" ht="12.75">
      <c r="A316" s="17"/>
      <c r="B316" s="17"/>
      <c r="C316" s="286"/>
      <c r="D316" s="286"/>
      <c r="E316" s="287"/>
      <c r="F316" s="287"/>
      <c r="G316" s="17"/>
      <c r="H316" s="286"/>
      <c r="I316" s="286"/>
      <c r="J316" s="287"/>
      <c r="L316" s="182"/>
      <c r="M316" s="188"/>
      <c r="N316" s="188"/>
    </row>
    <row r="317" spans="1:14" s="21" customFormat="1" ht="12.75">
      <c r="A317" s="94" t="s">
        <v>279</v>
      </c>
      <c r="B317" s="94"/>
      <c r="C317" s="94"/>
      <c r="D317" s="94"/>
      <c r="E317" s="94"/>
      <c r="F317" s="94"/>
      <c r="G317" s="94">
        <v>844510.1124099998</v>
      </c>
      <c r="H317" s="94">
        <v>681957.9569599999</v>
      </c>
      <c r="I317" s="94">
        <v>719965.8241199999</v>
      </c>
      <c r="J317" s="16">
        <v>5.573344628080832</v>
      </c>
      <c r="L317" s="182"/>
      <c r="M317" s="227"/>
      <c r="N317" s="227"/>
    </row>
    <row r="318" spans="1:12" ht="12.75">
      <c r="A318" s="91"/>
      <c r="B318" s="96"/>
      <c r="C318" s="96"/>
      <c r="E318" s="96"/>
      <c r="F318" s="96"/>
      <c r="G318" s="96"/>
      <c r="I318" s="100"/>
      <c r="J318" s="12"/>
      <c r="L318" s="182"/>
    </row>
    <row r="319" spans="1:14" s="20" customFormat="1" ht="12.75">
      <c r="A319" s="99" t="s">
        <v>191</v>
      </c>
      <c r="B319" s="21">
        <v>2042665.8541800005</v>
      </c>
      <c r="C319" s="21">
        <v>1624409.1265600002</v>
      </c>
      <c r="D319" s="21">
        <v>1622690.9596729004</v>
      </c>
      <c r="E319" s="16">
        <v>-0.1057718070532161</v>
      </c>
      <c r="F319" s="21"/>
      <c r="G319" s="21">
        <v>765825.2749799999</v>
      </c>
      <c r="H319" s="21">
        <v>616250.7064799999</v>
      </c>
      <c r="I319" s="21">
        <v>657614.78192</v>
      </c>
      <c r="J319" s="16">
        <v>6.712215500128195</v>
      </c>
      <c r="L319" s="182"/>
      <c r="M319" s="188"/>
      <c r="N319" s="188"/>
    </row>
    <row r="320" spans="1:12" ht="12.75">
      <c r="A320" s="91" t="s">
        <v>192</v>
      </c>
      <c r="B320" s="96">
        <v>68.609</v>
      </c>
      <c r="C320" s="96">
        <v>68.609</v>
      </c>
      <c r="D320" s="96">
        <v>22.086</v>
      </c>
      <c r="E320" s="12">
        <v>-67.80888804675772</v>
      </c>
      <c r="F320" s="96"/>
      <c r="G320" s="96">
        <v>62.9735</v>
      </c>
      <c r="H320" s="96">
        <v>62.9735</v>
      </c>
      <c r="I320" s="96">
        <v>13.372290000000001</v>
      </c>
      <c r="J320" s="12">
        <v>-78.76521076325756</v>
      </c>
      <c r="L320" s="184"/>
    </row>
    <row r="321" spans="1:14" ht="12.75">
      <c r="A321" s="91" t="s">
        <v>193</v>
      </c>
      <c r="B321" s="96">
        <v>0</v>
      </c>
      <c r="C321" s="96">
        <v>0</v>
      </c>
      <c r="D321" s="96">
        <v>0.003</v>
      </c>
      <c r="E321" s="12" t="s">
        <v>533</v>
      </c>
      <c r="F321" s="101"/>
      <c r="G321" s="96">
        <v>0</v>
      </c>
      <c r="H321" s="96">
        <v>0</v>
      </c>
      <c r="I321" s="96">
        <v>0.015390000000000001</v>
      </c>
      <c r="J321" s="12" t="s">
        <v>533</v>
      </c>
      <c r="L321" s="184"/>
      <c r="M321" s="14"/>
      <c r="N321" s="14"/>
    </row>
    <row r="322" spans="1:14" ht="11.25">
      <c r="A322" s="91" t="s">
        <v>477</v>
      </c>
      <c r="B322" s="96">
        <v>252058.67012</v>
      </c>
      <c r="C322" s="96">
        <v>205845.67012</v>
      </c>
      <c r="D322" s="96">
        <v>172521.01</v>
      </c>
      <c r="E322" s="12">
        <v>-16.189147967296563</v>
      </c>
      <c r="F322" s="101"/>
      <c r="G322" s="96">
        <v>120015.97135</v>
      </c>
      <c r="H322" s="96">
        <v>96621.98723</v>
      </c>
      <c r="I322" s="96">
        <v>77927.01236</v>
      </c>
      <c r="J322" s="12">
        <v>-19.34857210657269</v>
      </c>
      <c r="L322" s="192"/>
      <c r="M322" s="14"/>
      <c r="N322" s="14"/>
    </row>
    <row r="323" spans="1:14" ht="11.25">
      <c r="A323" s="91" t="s">
        <v>478</v>
      </c>
      <c r="B323" s="96">
        <v>7.001</v>
      </c>
      <c r="C323" s="96">
        <v>7.001</v>
      </c>
      <c r="D323" s="96">
        <v>0.15</v>
      </c>
      <c r="E323" s="12">
        <v>-97.8574489358663</v>
      </c>
      <c r="F323" s="101"/>
      <c r="G323" s="96">
        <v>4.18678</v>
      </c>
      <c r="H323" s="96">
        <v>4.18678</v>
      </c>
      <c r="I323" s="96">
        <v>0.46204</v>
      </c>
      <c r="J323" s="12">
        <v>-88.96431147564476</v>
      </c>
      <c r="M323" s="14"/>
      <c r="N323" s="14"/>
    </row>
    <row r="324" spans="1:14" ht="11.25">
      <c r="A324" s="91" t="s">
        <v>194</v>
      </c>
      <c r="B324" s="96">
        <v>1790531.5740600005</v>
      </c>
      <c r="C324" s="96">
        <v>1418487.8464400002</v>
      </c>
      <c r="D324" s="96">
        <v>1450147.7106729003</v>
      </c>
      <c r="E324" s="12">
        <v>2.2319446946519292</v>
      </c>
      <c r="F324" s="101"/>
      <c r="G324" s="96">
        <v>645742.1433499999</v>
      </c>
      <c r="H324" s="96">
        <v>519561.55896999995</v>
      </c>
      <c r="I324" s="96">
        <v>579673.91984</v>
      </c>
      <c r="J324" s="12">
        <v>11.569824563073766</v>
      </c>
      <c r="M324" s="14"/>
      <c r="N324" s="14"/>
    </row>
    <row r="325" spans="1:14" ht="11.25">
      <c r="A325" s="91"/>
      <c r="B325" s="96"/>
      <c r="C325" s="96"/>
      <c r="D325" s="96"/>
      <c r="E325" s="12"/>
      <c r="F325" s="96"/>
      <c r="G325" s="96"/>
      <c r="H325" s="96"/>
      <c r="I325" s="102"/>
      <c r="J325" s="12"/>
      <c r="M325" s="14"/>
      <c r="N325" s="14"/>
    </row>
    <row r="326" spans="1:12" s="20" customFormat="1" ht="11.25">
      <c r="A326" s="99" t="s">
        <v>356</v>
      </c>
      <c r="B326" s="21">
        <v>18692.740808200004</v>
      </c>
      <c r="C326" s="21">
        <v>15494.371424800003</v>
      </c>
      <c r="D326" s="21">
        <v>16088.662690199999</v>
      </c>
      <c r="E326" s="16">
        <v>3.835530007037164</v>
      </c>
      <c r="F326" s="21"/>
      <c r="G326" s="21">
        <v>69746.57669999999</v>
      </c>
      <c r="H326" s="21">
        <v>58571.95003</v>
      </c>
      <c r="I326" s="21">
        <v>55868.56678</v>
      </c>
      <c r="J326" s="16">
        <v>-4.615491286554999</v>
      </c>
      <c r="L326" s="188"/>
    </row>
    <row r="327" spans="1:14" ht="11.25">
      <c r="A327" s="91" t="s">
        <v>187</v>
      </c>
      <c r="B327" s="13">
        <v>335.38844</v>
      </c>
      <c r="C327" s="101">
        <v>240.54706</v>
      </c>
      <c r="D327" s="101">
        <v>208.41838</v>
      </c>
      <c r="E327" s="12">
        <v>-13.356504959985784</v>
      </c>
      <c r="F327" s="13"/>
      <c r="G327" s="101">
        <v>3120.3463399999996</v>
      </c>
      <c r="H327" s="101">
        <v>2261.18126</v>
      </c>
      <c r="I327" s="101">
        <v>2007.95435</v>
      </c>
      <c r="J327" s="12">
        <v>-11.198877086041293</v>
      </c>
      <c r="M327" s="14"/>
      <c r="N327" s="14"/>
    </row>
    <row r="328" spans="1:14" ht="11.25">
      <c r="A328" s="91" t="s">
        <v>188</v>
      </c>
      <c r="B328" s="13">
        <v>13106.154968900002</v>
      </c>
      <c r="C328" s="101">
        <v>10890.218835500002</v>
      </c>
      <c r="D328" s="101">
        <v>11226.6842999</v>
      </c>
      <c r="E328" s="12">
        <v>3.0896115999357647</v>
      </c>
      <c r="F328" s="101"/>
      <c r="G328" s="101">
        <v>44458.600419999995</v>
      </c>
      <c r="H328" s="101">
        <v>37635.85736</v>
      </c>
      <c r="I328" s="101">
        <v>37892.13232</v>
      </c>
      <c r="J328" s="12">
        <v>0.6809329665288004</v>
      </c>
      <c r="M328" s="14"/>
      <c r="N328" s="14"/>
    </row>
    <row r="329" spans="1:14" ht="11.25">
      <c r="A329" s="91" t="s">
        <v>189</v>
      </c>
      <c r="B329" s="13">
        <v>973.24939</v>
      </c>
      <c r="C329" s="101">
        <v>830.6360400000001</v>
      </c>
      <c r="D329" s="101">
        <v>600.4456977</v>
      </c>
      <c r="E329" s="12">
        <v>-27.71253969428055</v>
      </c>
      <c r="F329" s="101"/>
      <c r="G329" s="101">
        <v>11392.19104</v>
      </c>
      <c r="H329" s="101">
        <v>9713.5579</v>
      </c>
      <c r="I329" s="101">
        <v>6359.717659999999</v>
      </c>
      <c r="J329" s="12">
        <v>-34.52741286485768</v>
      </c>
      <c r="M329" s="14"/>
      <c r="N329" s="14"/>
    </row>
    <row r="330" spans="1:14" ht="11.25">
      <c r="A330" s="91" t="s">
        <v>190</v>
      </c>
      <c r="B330" s="13">
        <v>4277.9480093</v>
      </c>
      <c r="C330" s="101">
        <v>3532.9694893000005</v>
      </c>
      <c r="D330" s="101">
        <v>4053.1143125999997</v>
      </c>
      <c r="E330" s="12">
        <v>14.722595960008064</v>
      </c>
      <c r="F330" s="101"/>
      <c r="G330" s="101">
        <v>10775.4389</v>
      </c>
      <c r="H330" s="101">
        <v>8961.35351</v>
      </c>
      <c r="I330" s="101">
        <v>9608.76245</v>
      </c>
      <c r="J330" s="12">
        <v>7.224454869206468</v>
      </c>
      <c r="M330" s="14"/>
      <c r="N330" s="14"/>
    </row>
    <row r="331" spans="1:14" ht="11.25">
      <c r="A331" s="91"/>
      <c r="B331" s="101"/>
      <c r="C331" s="101"/>
      <c r="D331" s="101"/>
      <c r="E331" s="12"/>
      <c r="F331" s="101"/>
      <c r="G331" s="101"/>
      <c r="H331" s="101"/>
      <c r="I331" s="101"/>
      <c r="J331" s="12"/>
      <c r="M331" s="14"/>
      <c r="N331" s="14"/>
    </row>
    <row r="332" spans="1:12" s="20" customFormat="1" ht="11.25">
      <c r="A332" s="99" t="s">
        <v>195</v>
      </c>
      <c r="B332" s="21">
        <v>1389.2069759999997</v>
      </c>
      <c r="C332" s="21">
        <v>1147.3029960000001</v>
      </c>
      <c r="D332" s="21">
        <v>1223.2677767000007</v>
      </c>
      <c r="E332" s="16">
        <v>6.621161189750822</v>
      </c>
      <c r="F332" s="21"/>
      <c r="G332" s="21">
        <v>6880.443539999999</v>
      </c>
      <c r="H332" s="21">
        <v>5450.595539999999</v>
      </c>
      <c r="I332" s="21">
        <v>5646.870559999999</v>
      </c>
      <c r="J332" s="16">
        <v>3.600983022123131</v>
      </c>
      <c r="L332" s="188"/>
    </row>
    <row r="333" spans="1:14" ht="11.25">
      <c r="A333" s="91" t="s">
        <v>196</v>
      </c>
      <c r="B333" s="101">
        <v>136.97590999999997</v>
      </c>
      <c r="C333" s="101">
        <v>101.89961</v>
      </c>
      <c r="D333" s="101">
        <v>154.2386</v>
      </c>
      <c r="E333" s="12">
        <v>51.36328784771601</v>
      </c>
      <c r="F333" s="101"/>
      <c r="G333" s="101">
        <v>2717.93696</v>
      </c>
      <c r="H333" s="101">
        <v>2116.8408999999997</v>
      </c>
      <c r="I333" s="101">
        <v>2035.67853</v>
      </c>
      <c r="J333" s="12">
        <v>-3.834127071146426</v>
      </c>
      <c r="M333" s="14"/>
      <c r="N333" s="14"/>
    </row>
    <row r="334" spans="1:14" ht="11.25">
      <c r="A334" s="91" t="s">
        <v>197</v>
      </c>
      <c r="B334" s="101">
        <v>0.749</v>
      </c>
      <c r="C334" s="101">
        <v>0.224</v>
      </c>
      <c r="D334" s="101">
        <v>0.32539999999999997</v>
      </c>
      <c r="E334" s="12">
        <v>45.26785714285714</v>
      </c>
      <c r="F334" s="101"/>
      <c r="G334" s="101">
        <v>309.86269</v>
      </c>
      <c r="H334" s="101">
        <v>157.10612</v>
      </c>
      <c r="I334" s="101">
        <v>99.92746</v>
      </c>
      <c r="J334" s="12">
        <v>-36.394928472550916</v>
      </c>
      <c r="M334" s="14"/>
      <c r="N334" s="14"/>
    </row>
    <row r="335" spans="1:14" ht="11.25">
      <c r="A335" s="91" t="s">
        <v>480</v>
      </c>
      <c r="B335" s="101">
        <v>1251.4820659999998</v>
      </c>
      <c r="C335" s="101">
        <v>1045.179386</v>
      </c>
      <c r="D335" s="101">
        <v>1068.7037767000006</v>
      </c>
      <c r="E335" s="12">
        <v>2.250751499226425</v>
      </c>
      <c r="F335" s="101"/>
      <c r="G335" s="101">
        <v>3852.6438899999994</v>
      </c>
      <c r="H335" s="101">
        <v>3176.6485199999997</v>
      </c>
      <c r="I335" s="101">
        <v>3511.2645699999994</v>
      </c>
      <c r="J335" s="12">
        <v>10.533618934964835</v>
      </c>
      <c r="M335" s="14"/>
      <c r="N335" s="14"/>
    </row>
    <row r="336" spans="1:14" ht="11.25">
      <c r="A336" s="91"/>
      <c r="B336" s="96"/>
      <c r="C336" s="96"/>
      <c r="D336" s="96"/>
      <c r="E336" s="12"/>
      <c r="F336" s="96"/>
      <c r="G336" s="96"/>
      <c r="H336" s="96"/>
      <c r="I336" s="101"/>
      <c r="J336" s="12"/>
      <c r="M336" s="14"/>
      <c r="N336" s="14"/>
    </row>
    <row r="337" spans="1:14" s="20" customFormat="1" ht="11.25">
      <c r="A337" s="99" t="s">
        <v>387</v>
      </c>
      <c r="B337" s="21"/>
      <c r="C337" s="21"/>
      <c r="D337" s="21"/>
      <c r="E337" s="16"/>
      <c r="F337" s="21"/>
      <c r="G337" s="21">
        <v>2057.8171899999998</v>
      </c>
      <c r="H337" s="21">
        <v>1684.7049100000002</v>
      </c>
      <c r="I337" s="21">
        <v>835.6048599999999</v>
      </c>
      <c r="J337" s="16">
        <v>-50.40052088409953</v>
      </c>
      <c r="L337" s="188"/>
      <c r="M337" s="188"/>
      <c r="N337" s="188"/>
    </row>
    <row r="338" spans="1:10" ht="22.5">
      <c r="A338" s="103" t="s">
        <v>198</v>
      </c>
      <c r="B338" s="101">
        <v>85.2919878</v>
      </c>
      <c r="C338" s="101">
        <v>52.172306799999994</v>
      </c>
      <c r="D338" s="101">
        <v>11.3109118</v>
      </c>
      <c r="E338" s="12">
        <v>-78.3200849382416</v>
      </c>
      <c r="F338" s="101"/>
      <c r="G338" s="101">
        <v>420.06732</v>
      </c>
      <c r="H338" s="101">
        <v>279.23262</v>
      </c>
      <c r="I338" s="101">
        <v>157.66479999999999</v>
      </c>
      <c r="J338" s="12">
        <v>-43.53639628493262</v>
      </c>
    </row>
    <row r="339" spans="1:10" ht="11.25">
      <c r="A339" s="91" t="s">
        <v>199</v>
      </c>
      <c r="B339" s="101">
        <v>626.5910039</v>
      </c>
      <c r="C339" s="101">
        <v>554.9892039</v>
      </c>
      <c r="D339" s="101">
        <v>239.70349</v>
      </c>
      <c r="E339" s="12">
        <v>-56.809341818622</v>
      </c>
      <c r="F339" s="101"/>
      <c r="G339" s="101">
        <v>1637.7498699999996</v>
      </c>
      <c r="H339" s="101">
        <v>1405.4722900000002</v>
      </c>
      <c r="I339" s="101">
        <v>677.9400599999999</v>
      </c>
      <c r="J339" s="12">
        <v>-51.76425285481795</v>
      </c>
    </row>
    <row r="340" spans="1:10" ht="11.25">
      <c r="A340" s="91"/>
      <c r="B340" s="96"/>
      <c r="C340" s="96"/>
      <c r="D340" s="96"/>
      <c r="E340" s="12"/>
      <c r="F340" s="96"/>
      <c r="G340" s="96"/>
      <c r="H340" s="96"/>
      <c r="J340" s="12"/>
    </row>
    <row r="341" spans="1:14" s="21" customFormat="1" ht="11.25">
      <c r="A341" s="94" t="s">
        <v>436</v>
      </c>
      <c r="B341" s="94"/>
      <c r="C341" s="94"/>
      <c r="D341" s="94"/>
      <c r="E341" s="16"/>
      <c r="F341" s="94"/>
      <c r="G341" s="94">
        <v>18924.056409999997</v>
      </c>
      <c r="H341" s="94">
        <v>17647.04019</v>
      </c>
      <c r="I341" s="94">
        <v>13305.731169999997</v>
      </c>
      <c r="J341" s="16">
        <v>-24.600777089293885</v>
      </c>
      <c r="L341" s="227"/>
      <c r="M341" s="227"/>
      <c r="N341" s="227"/>
    </row>
    <row r="342" spans="1:10" ht="11.25">
      <c r="A342" s="91" t="s">
        <v>200</v>
      </c>
      <c r="B342" s="101">
        <v>34</v>
      </c>
      <c r="C342" s="101">
        <v>21</v>
      </c>
      <c r="D342" s="101">
        <v>47</v>
      </c>
      <c r="E342" s="12">
        <v>123.80952380952382</v>
      </c>
      <c r="F342" s="101"/>
      <c r="G342" s="101">
        <v>410.55254</v>
      </c>
      <c r="H342" s="101">
        <v>308.50002</v>
      </c>
      <c r="I342" s="101">
        <v>1081.56831</v>
      </c>
      <c r="J342" s="12">
        <v>250.5893808369932</v>
      </c>
    </row>
    <row r="343" spans="1:10" ht="11.25">
      <c r="A343" s="91" t="s">
        <v>201</v>
      </c>
      <c r="B343" s="101">
        <v>2</v>
      </c>
      <c r="C343" s="101">
        <v>2</v>
      </c>
      <c r="D343" s="101">
        <v>9</v>
      </c>
      <c r="E343" s="12">
        <v>350</v>
      </c>
      <c r="F343" s="101"/>
      <c r="G343" s="101">
        <v>3.008</v>
      </c>
      <c r="H343" s="101">
        <v>3.008</v>
      </c>
      <c r="I343" s="101">
        <v>524.68498</v>
      </c>
      <c r="J343" s="12">
        <v>17342.98470744681</v>
      </c>
    </row>
    <row r="344" spans="1:15" ht="11.25" customHeight="1">
      <c r="A344" s="103" t="s">
        <v>202</v>
      </c>
      <c r="B344" s="101">
        <v>1</v>
      </c>
      <c r="C344" s="101">
        <v>1</v>
      </c>
      <c r="D344" s="101">
        <v>2</v>
      </c>
      <c r="E344" s="12">
        <v>100</v>
      </c>
      <c r="F344" s="101"/>
      <c r="G344" s="101">
        <v>183.16191</v>
      </c>
      <c r="H344" s="101">
        <v>183.16191</v>
      </c>
      <c r="I344" s="101">
        <v>4.7189</v>
      </c>
      <c r="J344" s="12">
        <v>-97.42364556036787</v>
      </c>
      <c r="M344" s="182"/>
      <c r="N344" s="182"/>
      <c r="O344" s="22"/>
    </row>
    <row r="345" spans="1:15" ht="12.75">
      <c r="A345" s="91" t="s">
        <v>203</v>
      </c>
      <c r="B345" s="101"/>
      <c r="C345" s="101"/>
      <c r="D345" s="101"/>
      <c r="E345" s="12"/>
      <c r="F345" s="96"/>
      <c r="G345" s="101">
        <v>18327.333959999996</v>
      </c>
      <c r="H345" s="101">
        <v>17152.37026</v>
      </c>
      <c r="I345" s="101">
        <v>11694.758979999997</v>
      </c>
      <c r="J345" s="12">
        <v>-31.81840875209747</v>
      </c>
      <c r="M345" s="184"/>
      <c r="N345" s="184"/>
      <c r="O345" s="275"/>
    </row>
    <row r="346" spans="2:15" ht="12.75">
      <c r="B346" s="101"/>
      <c r="C346" s="101"/>
      <c r="D346" s="101"/>
      <c r="F346" s="96"/>
      <c r="G346" s="96"/>
      <c r="H346" s="96"/>
      <c r="I346" s="101"/>
      <c r="M346" s="184"/>
      <c r="N346" s="184"/>
      <c r="O346" s="275"/>
    </row>
    <row r="347" spans="1:15" ht="12.75">
      <c r="A347" s="104"/>
      <c r="B347" s="104"/>
      <c r="C347" s="105"/>
      <c r="D347" s="105"/>
      <c r="E347" s="105"/>
      <c r="F347" s="105"/>
      <c r="G347" s="105"/>
      <c r="H347" s="105"/>
      <c r="I347" s="105"/>
      <c r="J347" s="105"/>
      <c r="M347" s="184"/>
      <c r="N347" s="184"/>
      <c r="O347" s="275"/>
    </row>
    <row r="348" spans="1:15" ht="12.75">
      <c r="A348" s="9" t="s">
        <v>508</v>
      </c>
      <c r="B348" s="96"/>
      <c r="C348" s="96"/>
      <c r="E348" s="96"/>
      <c r="F348" s="96"/>
      <c r="G348" s="96"/>
      <c r="I348" s="100"/>
      <c r="J348" s="96"/>
      <c r="M348" s="182"/>
      <c r="N348" s="182"/>
      <c r="O348" s="22"/>
    </row>
    <row r="349" spans="1:16" ht="19.5" customHeight="1">
      <c r="A349" s="337" t="s">
        <v>214</v>
      </c>
      <c r="B349" s="337"/>
      <c r="C349" s="337"/>
      <c r="D349" s="337"/>
      <c r="E349" s="337"/>
      <c r="F349" s="337"/>
      <c r="G349" s="337"/>
      <c r="H349" s="337"/>
      <c r="I349" s="337"/>
      <c r="J349" s="337"/>
      <c r="K349" s="117"/>
      <c r="L349" s="198"/>
      <c r="M349" s="184"/>
      <c r="N349" s="184"/>
      <c r="O349" s="275"/>
      <c r="P349" s="117"/>
    </row>
    <row r="350" spans="1:17" ht="19.5" customHeight="1">
      <c r="A350" s="338" t="s">
        <v>241</v>
      </c>
      <c r="B350" s="338"/>
      <c r="C350" s="338"/>
      <c r="D350" s="338"/>
      <c r="E350" s="338"/>
      <c r="F350" s="338"/>
      <c r="G350" s="338"/>
      <c r="H350" s="338"/>
      <c r="I350" s="338"/>
      <c r="J350" s="338"/>
      <c r="K350" s="117"/>
      <c r="L350" s="198"/>
      <c r="M350" s="184"/>
      <c r="N350" s="184"/>
      <c r="O350" s="275"/>
      <c r="P350" s="117"/>
      <c r="Q350" s="117"/>
    </row>
    <row r="351" spans="1:17" s="20" customFormat="1" ht="12.75">
      <c r="A351" s="17"/>
      <c r="B351" s="339" t="s">
        <v>107</v>
      </c>
      <c r="C351" s="339"/>
      <c r="D351" s="339"/>
      <c r="E351" s="339"/>
      <c r="F351" s="287"/>
      <c r="G351" s="339" t="s">
        <v>177</v>
      </c>
      <c r="H351" s="339"/>
      <c r="I351" s="339"/>
      <c r="J351" s="339"/>
      <c r="K351" s="117"/>
      <c r="L351" s="26"/>
      <c r="M351" s="26"/>
      <c r="N351" s="22"/>
      <c r="O351" s="22"/>
      <c r="P351" s="22"/>
      <c r="Q351" s="117"/>
    </row>
    <row r="352" spans="1:18" s="20" customFormat="1" ht="12.75">
      <c r="A352" s="17" t="s">
        <v>280</v>
      </c>
      <c r="B352" s="344">
        <v>2014</v>
      </c>
      <c r="C352" s="340" t="s">
        <v>520</v>
      </c>
      <c r="D352" s="340"/>
      <c r="E352" s="340"/>
      <c r="F352" s="287"/>
      <c r="G352" s="344">
        <v>2014</v>
      </c>
      <c r="H352" s="340" t="s">
        <v>520</v>
      </c>
      <c r="I352" s="340"/>
      <c r="J352" s="340"/>
      <c r="K352" s="117"/>
      <c r="L352" s="120"/>
      <c r="M352" s="120"/>
      <c r="N352" s="275"/>
      <c r="O352" s="275"/>
      <c r="P352" s="275"/>
      <c r="Q352" s="27"/>
      <c r="R352" s="27"/>
    </row>
    <row r="353" spans="1:18" s="20" customFormat="1" ht="12.75">
      <c r="A353" s="134"/>
      <c r="B353" s="345"/>
      <c r="C353" s="289">
        <v>2014</v>
      </c>
      <c r="D353" s="289">
        <v>2015</v>
      </c>
      <c r="E353" s="288" t="s">
        <v>531</v>
      </c>
      <c r="F353" s="137"/>
      <c r="G353" s="345"/>
      <c r="H353" s="289">
        <v>2014</v>
      </c>
      <c r="I353" s="289">
        <v>2015</v>
      </c>
      <c r="J353" s="288" t="s">
        <v>531</v>
      </c>
      <c r="K353" s="117"/>
      <c r="L353" s="120"/>
      <c r="M353" s="120"/>
      <c r="N353" s="275"/>
      <c r="O353" s="275"/>
      <c r="P353" s="275"/>
      <c r="Q353" s="296"/>
      <c r="R353" s="296"/>
    </row>
    <row r="354" spans="1:18" ht="12.75">
      <c r="A354" s="9"/>
      <c r="B354" s="9"/>
      <c r="C354" s="9"/>
      <c r="D354" s="9"/>
      <c r="E354" s="9"/>
      <c r="F354" s="9"/>
      <c r="G354" s="9"/>
      <c r="H354" s="9"/>
      <c r="I354" s="9"/>
      <c r="J354" s="9"/>
      <c r="K354" s="117"/>
      <c r="L354" s="26"/>
      <c r="M354" s="120"/>
      <c r="N354" s="275"/>
      <c r="O354" s="275"/>
      <c r="P354" s="275"/>
      <c r="Q354" s="296"/>
      <c r="R354" s="296"/>
    </row>
    <row r="355" spans="1:18" s="21" customFormat="1" ht="12.75">
      <c r="A355" s="94" t="s">
        <v>499</v>
      </c>
      <c r="B355" s="94"/>
      <c r="C355" s="94"/>
      <c r="D355" s="94"/>
      <c r="E355" s="94"/>
      <c r="F355" s="94"/>
      <c r="G355" s="94">
        <v>5664549</v>
      </c>
      <c r="H355" s="94">
        <v>4687846</v>
      </c>
      <c r="I355" s="94">
        <v>4325952</v>
      </c>
      <c r="J355" s="16">
        <v>-7.719835506541813</v>
      </c>
      <c r="K355" s="117"/>
      <c r="L355" s="26"/>
      <c r="M355" s="247"/>
      <c r="N355" s="247"/>
      <c r="O355" s="247"/>
      <c r="P355" s="22"/>
      <c r="Q355" s="27"/>
      <c r="R355" s="27"/>
    </row>
    <row r="356" spans="1:18" ht="12.75">
      <c r="A356" s="9"/>
      <c r="B356" s="11"/>
      <c r="C356" s="11"/>
      <c r="D356" s="11"/>
      <c r="E356" s="12"/>
      <c r="F356" s="12"/>
      <c r="G356" s="11"/>
      <c r="H356" s="11"/>
      <c r="I356" s="11"/>
      <c r="J356" s="12"/>
      <c r="K356" s="117"/>
      <c r="L356" s="120"/>
      <c r="M356" s="248"/>
      <c r="N356" s="248"/>
      <c r="O356" s="248"/>
      <c r="P356" s="275"/>
      <c r="Q356" s="27"/>
      <c r="R356" s="27"/>
    </row>
    <row r="357" spans="1:18" s="20" customFormat="1" ht="12.75">
      <c r="A357" s="17" t="s">
        <v>277</v>
      </c>
      <c r="B357" s="18"/>
      <c r="C357" s="18"/>
      <c r="D357" s="18"/>
      <c r="E357" s="16"/>
      <c r="F357" s="16"/>
      <c r="G357" s="18">
        <v>1157167</v>
      </c>
      <c r="H357" s="18">
        <v>935206</v>
      </c>
      <c r="I357" s="18">
        <v>912091</v>
      </c>
      <c r="J357" s="16">
        <v>-2.471647957776142</v>
      </c>
      <c r="K357" s="117"/>
      <c r="L357" s="26"/>
      <c r="M357" s="247"/>
      <c r="N357" s="247"/>
      <c r="O357" s="247"/>
      <c r="P357" s="22"/>
      <c r="Q357" s="27"/>
      <c r="R357" s="27"/>
    </row>
    <row r="358" spans="1:18" ht="12.75">
      <c r="A358" s="17"/>
      <c r="B358" s="11"/>
      <c r="C358" s="11"/>
      <c r="D358" s="11"/>
      <c r="E358" s="12"/>
      <c r="F358" s="12"/>
      <c r="G358" s="11"/>
      <c r="H358" s="11"/>
      <c r="I358" s="11"/>
      <c r="J358" s="12"/>
      <c r="K358" s="117"/>
      <c r="L358" s="247"/>
      <c r="M358" s="248"/>
      <c r="N358" s="248"/>
      <c r="O358" s="248"/>
      <c r="P358" s="275"/>
      <c r="Q358" s="296"/>
      <c r="R358" s="296"/>
    </row>
    <row r="359" spans="1:19" ht="12.75">
      <c r="A359" s="9" t="s">
        <v>81</v>
      </c>
      <c r="B359" s="11">
        <v>1410368.1261219</v>
      </c>
      <c r="C359" s="11">
        <v>1065142.0486987003</v>
      </c>
      <c r="D359" s="11">
        <v>1224153.3445713</v>
      </c>
      <c r="E359" s="12">
        <v>14.92864694120999</v>
      </c>
      <c r="F359" s="12"/>
      <c r="G359" s="101">
        <v>308950.62344</v>
      </c>
      <c r="H359" s="101">
        <v>239575.10217</v>
      </c>
      <c r="I359" s="101">
        <v>239696.15704</v>
      </c>
      <c r="J359" s="12">
        <v>0.05052898606888334</v>
      </c>
      <c r="K359" s="117"/>
      <c r="L359" s="248"/>
      <c r="M359" s="248"/>
      <c r="N359" s="248"/>
      <c r="O359" s="248"/>
      <c r="P359" s="275"/>
      <c r="Q359" s="296"/>
      <c r="R359" s="296"/>
      <c r="S359" s="22"/>
    </row>
    <row r="360" spans="1:19" ht="12.75">
      <c r="A360" s="9" t="s">
        <v>500</v>
      </c>
      <c r="B360" s="11">
        <v>746723.35245</v>
      </c>
      <c r="C360" s="11">
        <v>593431.015</v>
      </c>
      <c r="D360" s="11">
        <v>583950.7230000001</v>
      </c>
      <c r="E360" s="12">
        <v>-1.5975390163926448</v>
      </c>
      <c r="F360" s="12"/>
      <c r="G360" s="101">
        <v>232522.73619000005</v>
      </c>
      <c r="H360" s="101">
        <v>187204.52466000002</v>
      </c>
      <c r="I360" s="101">
        <v>155711.51685999997</v>
      </c>
      <c r="J360" s="12">
        <v>-16.82278131749085</v>
      </c>
      <c r="K360" s="117"/>
      <c r="L360" s="248"/>
      <c r="M360" s="248"/>
      <c r="N360" s="248"/>
      <c r="O360" s="248"/>
      <c r="P360" s="275"/>
      <c r="Q360" s="214"/>
      <c r="R360" s="214"/>
      <c r="S360" s="275"/>
    </row>
    <row r="361" spans="1:19" ht="12.75">
      <c r="A361" s="9" t="s">
        <v>322</v>
      </c>
      <c r="B361" s="11">
        <v>34899.760299300004</v>
      </c>
      <c r="C361" s="11">
        <v>20992.2792993</v>
      </c>
      <c r="D361" s="11">
        <v>9930.927918</v>
      </c>
      <c r="E361" s="12">
        <v>-52.69247433111681</v>
      </c>
      <c r="F361" s="12"/>
      <c r="G361" s="101">
        <v>13968.19068</v>
      </c>
      <c r="H361" s="101">
        <v>8044.775759999999</v>
      </c>
      <c r="I361" s="101">
        <v>3628.77354</v>
      </c>
      <c r="J361" s="12">
        <v>-54.892794426379375</v>
      </c>
      <c r="K361" s="117"/>
      <c r="L361" s="120"/>
      <c r="M361" s="248"/>
      <c r="N361" s="248"/>
      <c r="O361" s="248"/>
      <c r="P361" s="275"/>
      <c r="Q361" s="296"/>
      <c r="R361" s="28"/>
      <c r="S361" s="275"/>
    </row>
    <row r="362" spans="1:19" ht="12.75">
      <c r="A362" s="9" t="s">
        <v>82</v>
      </c>
      <c r="B362" s="11">
        <v>52541.08787689999</v>
      </c>
      <c r="C362" s="11">
        <v>43089.974784599995</v>
      </c>
      <c r="D362" s="11">
        <v>98540.78446079999</v>
      </c>
      <c r="E362" s="12">
        <v>128.68610379418848</v>
      </c>
      <c r="F362" s="12"/>
      <c r="G362" s="101">
        <v>17312.586160000003</v>
      </c>
      <c r="H362" s="101">
        <v>14019.05028</v>
      </c>
      <c r="I362" s="101">
        <v>31040.170550000003</v>
      </c>
      <c r="J362" s="12">
        <v>121.41421801077956</v>
      </c>
      <c r="K362" s="120"/>
      <c r="L362" s="120"/>
      <c r="M362" s="120"/>
      <c r="N362" s="275"/>
      <c r="O362" s="275"/>
      <c r="P362" s="275"/>
      <c r="Q362" s="27"/>
      <c r="R362" s="27"/>
      <c r="S362" s="275"/>
    </row>
    <row r="363" spans="1:19" ht="12.75">
      <c r="A363" s="10" t="s">
        <v>31</v>
      </c>
      <c r="B363" s="11">
        <v>90091.523695</v>
      </c>
      <c r="C363" s="11">
        <v>75761.4299835</v>
      </c>
      <c r="D363" s="11">
        <v>86692.96088030002</v>
      </c>
      <c r="E363" s="12">
        <v>14.428886702878742</v>
      </c>
      <c r="F363" s="12"/>
      <c r="G363" s="101">
        <v>49003.52477</v>
      </c>
      <c r="H363" s="101">
        <v>41407.42777999999</v>
      </c>
      <c r="I363" s="101">
        <v>37619.68138000001</v>
      </c>
      <c r="J363" s="12">
        <v>-9.147504694385972</v>
      </c>
      <c r="K363" s="120"/>
      <c r="L363" s="120"/>
      <c r="M363" s="120"/>
      <c r="N363" s="275"/>
      <c r="O363" s="275"/>
      <c r="P363" s="275"/>
      <c r="Q363" s="296"/>
      <c r="R363" s="296"/>
      <c r="S363" s="22"/>
    </row>
    <row r="364" spans="1:19" ht="12.75">
      <c r="A364" s="9" t="s">
        <v>83</v>
      </c>
      <c r="B364" s="11"/>
      <c r="C364" s="11"/>
      <c r="D364" s="11"/>
      <c r="E364" s="12"/>
      <c r="F364" s="12"/>
      <c r="G364" s="101">
        <v>535409.33876</v>
      </c>
      <c r="H364" s="101">
        <v>444955.11935</v>
      </c>
      <c r="I364" s="101">
        <v>444394.70063000004</v>
      </c>
      <c r="J364" s="12">
        <v>-0.1259494936969361</v>
      </c>
      <c r="K364" s="120"/>
      <c r="L364" s="120"/>
      <c r="M364" s="120"/>
      <c r="N364" s="275"/>
      <c r="O364" s="275"/>
      <c r="P364" s="275"/>
      <c r="Q364" s="296"/>
      <c r="R364" s="296"/>
      <c r="S364" s="275"/>
    </row>
    <row r="365" spans="1:19" ht="12.75">
      <c r="A365" s="9"/>
      <c r="B365" s="11"/>
      <c r="C365" s="11"/>
      <c r="D365" s="11"/>
      <c r="E365" s="12"/>
      <c r="F365" s="12"/>
      <c r="G365" s="11"/>
      <c r="H365" s="11"/>
      <c r="I365" s="11"/>
      <c r="J365" s="12"/>
      <c r="K365" s="120"/>
      <c r="L365" s="184"/>
      <c r="M365" s="120"/>
      <c r="N365" s="275"/>
      <c r="O365" s="275"/>
      <c r="P365" s="275"/>
      <c r="Q365" s="296"/>
      <c r="R365" s="296"/>
      <c r="S365" s="275"/>
    </row>
    <row r="366" spans="1:19" s="20" customFormat="1" ht="12.75">
      <c r="A366" s="17" t="s">
        <v>278</v>
      </c>
      <c r="B366" s="18"/>
      <c r="C366" s="18"/>
      <c r="D366" s="18"/>
      <c r="E366" s="16"/>
      <c r="F366" s="16"/>
      <c r="G366" s="18">
        <v>4507381</v>
      </c>
      <c r="H366" s="18">
        <v>3752639</v>
      </c>
      <c r="I366" s="18">
        <v>3413862</v>
      </c>
      <c r="J366" s="16">
        <v>-9.027700239751283</v>
      </c>
      <c r="K366" s="200"/>
      <c r="L366" s="182"/>
      <c r="M366" s="26"/>
      <c r="N366" s="22"/>
      <c r="O366" s="22"/>
      <c r="P366" s="22"/>
      <c r="Q366" s="27"/>
      <c r="R366" s="27"/>
      <c r="S366" s="22"/>
    </row>
    <row r="367" spans="1:18" ht="12.75">
      <c r="A367" s="9"/>
      <c r="B367" s="11"/>
      <c r="C367" s="11"/>
      <c r="D367" s="11"/>
      <c r="E367" s="12"/>
      <c r="F367" s="12"/>
      <c r="G367" s="11"/>
      <c r="H367" s="11"/>
      <c r="I367" s="11"/>
      <c r="J367" s="12"/>
      <c r="K367" s="13"/>
      <c r="L367" s="184"/>
      <c r="M367" s="120"/>
      <c r="N367" s="275"/>
      <c r="O367" s="275"/>
      <c r="P367" s="275"/>
      <c r="Q367" s="296"/>
      <c r="R367" s="296"/>
    </row>
    <row r="368" spans="1:19" ht="11.25" customHeight="1">
      <c r="A368" s="9" t="s">
        <v>84</v>
      </c>
      <c r="B368" s="232">
        <v>82.85804770000001</v>
      </c>
      <c r="C368" s="232">
        <v>54.0294377</v>
      </c>
      <c r="D368" s="232">
        <v>149.022886</v>
      </c>
      <c r="E368" s="12">
        <v>175.8179472965346</v>
      </c>
      <c r="F368" s="12"/>
      <c r="G368" s="233">
        <v>86.06713</v>
      </c>
      <c r="H368" s="233">
        <v>67.44673999999999</v>
      </c>
      <c r="I368" s="233">
        <v>101.89514</v>
      </c>
      <c r="J368" s="12">
        <v>51.07496670706399</v>
      </c>
      <c r="K368" s="13"/>
      <c r="L368" s="184"/>
      <c r="M368" s="120"/>
      <c r="N368" s="275"/>
      <c r="O368" s="275"/>
      <c r="P368" s="275"/>
      <c r="Q368" s="296"/>
      <c r="R368" s="296"/>
      <c r="S368" s="13"/>
    </row>
    <row r="369" spans="1:18" ht="12.75">
      <c r="A369" s="9" t="s">
        <v>85</v>
      </c>
      <c r="B369" s="232">
        <v>90176.777308</v>
      </c>
      <c r="C369" s="232">
        <v>75003.34644149999</v>
      </c>
      <c r="D369" s="232">
        <v>99814.9230978</v>
      </c>
      <c r="E369" s="12">
        <v>33.08062617666289</v>
      </c>
      <c r="F369" s="12"/>
      <c r="G369" s="233">
        <v>51480.26165000001</v>
      </c>
      <c r="H369" s="233">
        <v>42429.536210000006</v>
      </c>
      <c r="I369" s="233">
        <v>52515.83166</v>
      </c>
      <c r="J369" s="12">
        <v>23.77187297093954</v>
      </c>
      <c r="L369" s="184"/>
      <c r="M369" s="120"/>
      <c r="N369" s="275"/>
      <c r="O369" s="275"/>
      <c r="P369" s="275"/>
      <c r="Q369" s="296"/>
      <c r="R369" s="296"/>
    </row>
    <row r="370" spans="1:16" ht="12.75">
      <c r="A370" s="9" t="s">
        <v>86</v>
      </c>
      <c r="B370" s="232">
        <v>19488.2783</v>
      </c>
      <c r="C370" s="232">
        <v>15264.3683</v>
      </c>
      <c r="D370" s="232">
        <v>18373.2859</v>
      </c>
      <c r="E370" s="12">
        <v>20.367155318179783</v>
      </c>
      <c r="F370" s="12"/>
      <c r="G370" s="233">
        <v>7772.010020000001</v>
      </c>
      <c r="H370" s="233">
        <v>5793.288869999999</v>
      </c>
      <c r="I370" s="233">
        <v>7672.732250000002</v>
      </c>
      <c r="J370" s="12">
        <v>32.44173425793633</v>
      </c>
      <c r="K370" s="13"/>
      <c r="L370" s="182"/>
      <c r="M370" s="120"/>
      <c r="N370" s="275"/>
      <c r="O370" s="275"/>
      <c r="P370" s="275"/>
    </row>
    <row r="371" spans="1:16" ht="12.75">
      <c r="A371" s="9" t="s">
        <v>87</v>
      </c>
      <c r="B371" s="232">
        <v>1130.35591</v>
      </c>
      <c r="C371" s="232">
        <v>997.5729</v>
      </c>
      <c r="D371" s="232">
        <v>6191.6917168</v>
      </c>
      <c r="E371" s="12">
        <v>520.6756134614322</v>
      </c>
      <c r="F371" s="12"/>
      <c r="G371" s="233">
        <v>519.7098599999999</v>
      </c>
      <c r="H371" s="233">
        <v>467.33056</v>
      </c>
      <c r="I371" s="233">
        <v>1886.97924</v>
      </c>
      <c r="J371" s="12">
        <v>303.77826778544073</v>
      </c>
      <c r="L371" s="184"/>
      <c r="M371" s="120"/>
      <c r="N371" s="275"/>
      <c r="O371" s="275"/>
      <c r="P371" s="275"/>
    </row>
    <row r="372" spans="1:16" ht="12.75">
      <c r="A372" s="9" t="s">
        <v>502</v>
      </c>
      <c r="B372" s="232">
        <v>10770.74144</v>
      </c>
      <c r="C372" s="232">
        <v>9257.98684</v>
      </c>
      <c r="D372" s="232">
        <v>9031.8929024</v>
      </c>
      <c r="E372" s="12">
        <v>-2.4421501294767296</v>
      </c>
      <c r="F372" s="12"/>
      <c r="G372" s="233">
        <v>11087.33852</v>
      </c>
      <c r="H372" s="233">
        <v>9480.087200000002</v>
      </c>
      <c r="I372" s="233">
        <v>8701.206470000001</v>
      </c>
      <c r="J372" s="12">
        <v>-8.215965882676699</v>
      </c>
      <c r="L372" s="184"/>
      <c r="M372" s="120"/>
      <c r="N372" s="275"/>
      <c r="O372" s="275"/>
      <c r="P372" s="275"/>
    </row>
    <row r="373" spans="1:16" ht="12.75">
      <c r="A373" s="9" t="s">
        <v>501</v>
      </c>
      <c r="B373" s="232">
        <v>26258.651899</v>
      </c>
      <c r="C373" s="232">
        <v>22008.713439</v>
      </c>
      <c r="D373" s="232">
        <v>22576.3760012</v>
      </c>
      <c r="E373" s="12">
        <v>2.5792628168536567</v>
      </c>
      <c r="F373" s="12"/>
      <c r="G373" s="233">
        <v>37421.136849999995</v>
      </c>
      <c r="H373" s="233">
        <v>31491.61657</v>
      </c>
      <c r="I373" s="233">
        <v>29478.483070000006</v>
      </c>
      <c r="J373" s="12">
        <v>-6.392601330977001</v>
      </c>
      <c r="L373" s="184"/>
      <c r="M373" s="184"/>
      <c r="N373" s="184"/>
      <c r="O373" s="13"/>
      <c r="P373" s="13"/>
    </row>
    <row r="374" spans="1:16" ht="11.25">
      <c r="A374" s="9" t="s">
        <v>88</v>
      </c>
      <c r="B374" s="232">
        <v>162.6905</v>
      </c>
      <c r="C374" s="232">
        <v>162.6905</v>
      </c>
      <c r="D374" s="232">
        <v>0.03068</v>
      </c>
      <c r="E374" s="12">
        <v>-99.98114210725272</v>
      </c>
      <c r="F374" s="12"/>
      <c r="G374" s="233">
        <v>197.65495</v>
      </c>
      <c r="H374" s="233">
        <v>197.65495</v>
      </c>
      <c r="I374" s="233">
        <v>3.69489</v>
      </c>
      <c r="J374" s="12">
        <v>-98.13063624260359</v>
      </c>
      <c r="M374" s="192"/>
      <c r="N374" s="192"/>
      <c r="O374" s="13"/>
      <c r="P374" s="13"/>
    </row>
    <row r="375" spans="1:14" ht="11.25">
      <c r="A375" s="9" t="s">
        <v>89</v>
      </c>
      <c r="B375" s="232">
        <v>91791.99207090001</v>
      </c>
      <c r="C375" s="232">
        <v>77480.84057890001</v>
      </c>
      <c r="D375" s="232">
        <v>82882.8196076</v>
      </c>
      <c r="E375" s="12">
        <v>6.972019131876948</v>
      </c>
      <c r="F375" s="12"/>
      <c r="G375" s="233">
        <v>110611.44556</v>
      </c>
      <c r="H375" s="233">
        <v>94195.02235</v>
      </c>
      <c r="I375" s="233">
        <v>87917.27372</v>
      </c>
      <c r="J375" s="12">
        <v>-6.664628844902026</v>
      </c>
      <c r="L375" s="192"/>
      <c r="M375" s="192"/>
      <c r="N375" s="192"/>
    </row>
    <row r="376" spans="1:10" ht="11.25">
      <c r="A376" s="9" t="s">
        <v>90</v>
      </c>
      <c r="B376" s="232">
        <v>151665.30690070006</v>
      </c>
      <c r="C376" s="232">
        <v>129642.6420279</v>
      </c>
      <c r="D376" s="232">
        <v>123362.37035279996</v>
      </c>
      <c r="E376" s="12">
        <v>-4.844294729621822</v>
      </c>
      <c r="F376" s="12"/>
      <c r="G376" s="233">
        <v>159545.34412999998</v>
      </c>
      <c r="H376" s="233">
        <v>137444.06223</v>
      </c>
      <c r="I376" s="233">
        <v>111203.92337000002</v>
      </c>
      <c r="J376" s="12">
        <v>-19.09150416122708</v>
      </c>
    </row>
    <row r="377" spans="1:10" ht="11.25">
      <c r="A377" s="9" t="s">
        <v>3</v>
      </c>
      <c r="B377" s="232">
        <v>334710.5116898999</v>
      </c>
      <c r="C377" s="232">
        <v>274705.5483898999</v>
      </c>
      <c r="D377" s="232">
        <v>296180.62577999994</v>
      </c>
      <c r="E377" s="12">
        <v>7.817489495923709</v>
      </c>
      <c r="F377" s="12"/>
      <c r="G377" s="233">
        <v>163035.96190999998</v>
      </c>
      <c r="H377" s="233">
        <v>135714.58007</v>
      </c>
      <c r="I377" s="233">
        <v>125696.90645</v>
      </c>
      <c r="J377" s="12">
        <v>-7.381427710149495</v>
      </c>
    </row>
    <row r="378" spans="1:12" ht="11.25">
      <c r="A378" s="9" t="s">
        <v>65</v>
      </c>
      <c r="B378" s="232">
        <v>5507.493377</v>
      </c>
      <c r="C378" s="232">
        <v>4279.141544700001</v>
      </c>
      <c r="D378" s="232">
        <v>8389.6852892</v>
      </c>
      <c r="E378" s="12">
        <v>96.06000880226034</v>
      </c>
      <c r="F378" s="12"/>
      <c r="G378" s="233">
        <v>23345.603649999997</v>
      </c>
      <c r="H378" s="233">
        <v>18813.00872</v>
      </c>
      <c r="I378" s="233">
        <v>22180.848530000003</v>
      </c>
      <c r="J378" s="12">
        <v>17.901654435633517</v>
      </c>
      <c r="L378" s="191"/>
    </row>
    <row r="379" spans="1:12" ht="11.25">
      <c r="A379" s="9" t="s">
        <v>66</v>
      </c>
      <c r="B379" s="232">
        <v>3904.7776845999997</v>
      </c>
      <c r="C379" s="232">
        <v>3448.9379123</v>
      </c>
      <c r="D379" s="232">
        <v>6141.4260662</v>
      </c>
      <c r="E379" s="12">
        <v>78.06716799098464</v>
      </c>
      <c r="F379" s="16"/>
      <c r="G379" s="233">
        <v>17820.580729999998</v>
      </c>
      <c r="H379" s="233">
        <v>16140.212309999999</v>
      </c>
      <c r="I379" s="233">
        <v>18912.488049999996</v>
      </c>
      <c r="J379" s="12">
        <v>17.176203675352994</v>
      </c>
      <c r="L379" s="191"/>
    </row>
    <row r="380" spans="1:12" ht="11.25">
      <c r="A380" s="9" t="s">
        <v>68</v>
      </c>
      <c r="B380" s="232">
        <v>24151.7121095</v>
      </c>
      <c r="C380" s="232">
        <v>21822.118628400003</v>
      </c>
      <c r="D380" s="232">
        <v>24731.780083000005</v>
      </c>
      <c r="E380" s="12">
        <v>13.333542467381122</v>
      </c>
      <c r="F380" s="12"/>
      <c r="G380" s="233">
        <v>117210.52664000003</v>
      </c>
      <c r="H380" s="233">
        <v>105760.2581</v>
      </c>
      <c r="I380" s="233">
        <v>95095.68693000001</v>
      </c>
      <c r="J380" s="12">
        <v>-10.083722715498936</v>
      </c>
      <c r="L380" s="191"/>
    </row>
    <row r="381" spans="1:12" ht="11.25">
      <c r="A381" s="9" t="s">
        <v>503</v>
      </c>
      <c r="B381" s="232">
        <v>140195.0506415</v>
      </c>
      <c r="C381" s="232">
        <v>116477.3747618</v>
      </c>
      <c r="D381" s="232">
        <v>117814.5156781</v>
      </c>
      <c r="E381" s="12">
        <v>1.1479833907954031</v>
      </c>
      <c r="F381" s="12"/>
      <c r="G381" s="233">
        <v>804481.4096100001</v>
      </c>
      <c r="H381" s="233">
        <v>669870.79862</v>
      </c>
      <c r="I381" s="233">
        <v>627362.52403</v>
      </c>
      <c r="J381" s="12">
        <v>-6.345742295017374</v>
      </c>
      <c r="L381" s="191"/>
    </row>
    <row r="382" spans="1:12" ht="11.25">
      <c r="A382" s="9" t="s">
        <v>504</v>
      </c>
      <c r="B382" s="232">
        <v>7423.862992099999</v>
      </c>
      <c r="C382" s="232">
        <v>5980.321795899999</v>
      </c>
      <c r="D382" s="232">
        <v>7179.0978502</v>
      </c>
      <c r="E382" s="12">
        <v>20.04534363220823</v>
      </c>
      <c r="F382" s="12"/>
      <c r="G382" s="233">
        <v>35565.39145</v>
      </c>
      <c r="H382" s="233">
        <v>29231.50507</v>
      </c>
      <c r="I382" s="233">
        <v>31703.071710000004</v>
      </c>
      <c r="J382" s="12">
        <v>8.455146712703993</v>
      </c>
      <c r="K382" s="13"/>
      <c r="L382" s="191"/>
    </row>
    <row r="383" spans="1:12" ht="11.25">
      <c r="A383" s="9" t="s">
        <v>74</v>
      </c>
      <c r="B383" s="232">
        <v>33669.723057300005</v>
      </c>
      <c r="C383" s="232">
        <v>23681.0517723</v>
      </c>
      <c r="D383" s="232">
        <v>27668.232451400003</v>
      </c>
      <c r="E383" s="12">
        <v>16.83700841262403</v>
      </c>
      <c r="F383" s="12"/>
      <c r="G383" s="233">
        <v>109956.19335</v>
      </c>
      <c r="H383" s="233">
        <v>75257.84153</v>
      </c>
      <c r="I383" s="233">
        <v>69564.80573</v>
      </c>
      <c r="J383" s="12">
        <v>-7.564707788929354</v>
      </c>
      <c r="K383" s="13"/>
      <c r="L383" s="191"/>
    </row>
    <row r="384" spans="1:12" ht="11.25">
      <c r="A384" s="9" t="s">
        <v>505</v>
      </c>
      <c r="B384" s="232">
        <v>86364.03388659998</v>
      </c>
      <c r="C384" s="232">
        <v>68720.27055759999</v>
      </c>
      <c r="D384" s="232">
        <v>86257.68427950001</v>
      </c>
      <c r="E384" s="12">
        <v>25.520000983116773</v>
      </c>
      <c r="F384" s="12"/>
      <c r="G384" s="233">
        <v>157834.21988000002</v>
      </c>
      <c r="H384" s="233">
        <v>123739.16589000002</v>
      </c>
      <c r="I384" s="233">
        <v>125642.11047999999</v>
      </c>
      <c r="J384" s="12">
        <v>1.5378676398155449</v>
      </c>
      <c r="L384" s="191"/>
    </row>
    <row r="385" spans="1:15" ht="11.25">
      <c r="A385" s="9" t="s">
        <v>83</v>
      </c>
      <c r="B385" s="11"/>
      <c r="C385" s="11"/>
      <c r="D385" s="11"/>
      <c r="E385" s="12"/>
      <c r="F385" s="12"/>
      <c r="G385" s="233">
        <v>2699410.1441099998</v>
      </c>
      <c r="H385" s="233">
        <v>2256545.58401</v>
      </c>
      <c r="I385" s="233">
        <v>1998221.53828</v>
      </c>
      <c r="J385" s="12">
        <v>-11.447765450008973</v>
      </c>
      <c r="L385" s="191"/>
      <c r="M385" s="192"/>
      <c r="N385" s="192"/>
      <c r="O385" s="13"/>
    </row>
    <row r="386" spans="1:12" ht="11.25">
      <c r="A386" s="92"/>
      <c r="B386" s="98"/>
      <c r="C386" s="98"/>
      <c r="D386" s="98"/>
      <c r="E386" s="98"/>
      <c r="F386" s="98"/>
      <c r="G386" s="98"/>
      <c r="H386" s="98"/>
      <c r="I386" s="98"/>
      <c r="J386" s="92"/>
      <c r="L386" s="191"/>
    </row>
    <row r="387" spans="1:12" ht="11.25">
      <c r="A387" s="9" t="s">
        <v>509</v>
      </c>
      <c r="B387" s="9"/>
      <c r="C387" s="9"/>
      <c r="D387" s="9"/>
      <c r="E387" s="9"/>
      <c r="F387" s="9"/>
      <c r="G387" s="9"/>
      <c r="H387" s="9"/>
      <c r="I387" s="9"/>
      <c r="J387" s="9"/>
      <c r="L387" s="191"/>
    </row>
    <row r="388" ht="11.25">
      <c r="L388" s="191"/>
    </row>
    <row r="389" spans="1:12" ht="19.5" customHeight="1">
      <c r="A389" s="337" t="s">
        <v>304</v>
      </c>
      <c r="B389" s="337"/>
      <c r="C389" s="337"/>
      <c r="D389" s="337"/>
      <c r="E389" s="337"/>
      <c r="F389" s="337"/>
      <c r="G389" s="337"/>
      <c r="H389" s="337"/>
      <c r="I389" s="337"/>
      <c r="J389" s="337"/>
      <c r="L389" s="191"/>
    </row>
    <row r="390" spans="1:14" ht="19.5" customHeight="1">
      <c r="A390" s="338" t="s">
        <v>242</v>
      </c>
      <c r="B390" s="338"/>
      <c r="C390" s="338"/>
      <c r="D390" s="338"/>
      <c r="E390" s="338"/>
      <c r="F390" s="338"/>
      <c r="G390" s="338"/>
      <c r="H390" s="338"/>
      <c r="I390" s="338"/>
      <c r="J390" s="338"/>
      <c r="L390" s="191"/>
      <c r="M390" s="192"/>
      <c r="N390" s="192"/>
    </row>
    <row r="391" spans="1:15" s="20" customFormat="1" ht="12.75">
      <c r="A391" s="17"/>
      <c r="B391" s="342" t="s">
        <v>107</v>
      </c>
      <c r="C391" s="342"/>
      <c r="D391" s="342"/>
      <c r="E391" s="342"/>
      <c r="F391" s="287"/>
      <c r="G391" s="342" t="s">
        <v>177</v>
      </c>
      <c r="H391" s="342"/>
      <c r="I391" s="342"/>
      <c r="J391" s="342"/>
      <c r="K391" s="99"/>
      <c r="L391" s="182"/>
      <c r="M391" s="182"/>
      <c r="N391" s="182"/>
      <c r="O391" s="99"/>
    </row>
    <row r="392" spans="1:14" s="20" customFormat="1" ht="12.75">
      <c r="A392" s="17" t="s">
        <v>280</v>
      </c>
      <c r="B392" s="344">
        <v>2014</v>
      </c>
      <c r="C392" s="343" t="s">
        <v>520</v>
      </c>
      <c r="D392" s="343"/>
      <c r="E392" s="343"/>
      <c r="F392" s="287"/>
      <c r="G392" s="344">
        <v>2014</v>
      </c>
      <c r="H392" s="343" t="s">
        <v>520</v>
      </c>
      <c r="I392" s="343"/>
      <c r="J392" s="343"/>
      <c r="K392" s="99"/>
      <c r="L392" s="182"/>
      <c r="M392" s="188"/>
      <c r="N392" s="188"/>
    </row>
    <row r="393" spans="1:14" s="20" customFormat="1" ht="12.75">
      <c r="A393" s="134"/>
      <c r="B393" s="345"/>
      <c r="C393" s="289">
        <v>2014</v>
      </c>
      <c r="D393" s="289">
        <v>2015</v>
      </c>
      <c r="E393" s="288" t="s">
        <v>531</v>
      </c>
      <c r="F393" s="137"/>
      <c r="G393" s="345"/>
      <c r="H393" s="289">
        <v>2014</v>
      </c>
      <c r="I393" s="289">
        <v>2015</v>
      </c>
      <c r="J393" s="288" t="s">
        <v>531</v>
      </c>
      <c r="L393" s="182"/>
      <c r="M393" s="188"/>
      <c r="N393" s="188"/>
    </row>
    <row r="394" spans="1:14" s="20" customFormat="1" ht="12.75">
      <c r="A394" s="17"/>
      <c r="B394" s="17"/>
      <c r="C394" s="286"/>
      <c r="D394" s="286"/>
      <c r="E394" s="287"/>
      <c r="F394" s="287"/>
      <c r="G394" s="17"/>
      <c r="H394" s="286"/>
      <c r="I394" s="286"/>
      <c r="J394" s="287"/>
      <c r="L394" s="182"/>
      <c r="M394" s="188"/>
      <c r="N394" s="188"/>
    </row>
    <row r="395" spans="1:14" s="20" customFormat="1" ht="12.75">
      <c r="A395" s="17" t="s">
        <v>476</v>
      </c>
      <c r="B395" s="17"/>
      <c r="C395" s="286"/>
      <c r="D395" s="286"/>
      <c r="E395" s="287"/>
      <c r="F395" s="287"/>
      <c r="G395" s="18">
        <v>1557366.8404199998</v>
      </c>
      <c r="H395" s="18">
        <v>1353750.2382200002</v>
      </c>
      <c r="I395" s="18">
        <v>1328949.1695299998</v>
      </c>
      <c r="J395" s="16">
        <v>-1.8320269123357917</v>
      </c>
      <c r="L395" s="182"/>
      <c r="M395" s="188"/>
      <c r="N395" s="188"/>
    </row>
    <row r="396" spans="1:14" s="20" customFormat="1" ht="12.75">
      <c r="A396" s="17"/>
      <c r="B396" s="17"/>
      <c r="C396" s="286"/>
      <c r="D396" s="286"/>
      <c r="E396" s="287"/>
      <c r="F396" s="287"/>
      <c r="G396" s="17"/>
      <c r="H396" s="286"/>
      <c r="I396" s="286"/>
      <c r="J396" s="287"/>
      <c r="L396" s="182"/>
      <c r="M396" s="188"/>
      <c r="N396" s="188"/>
    </row>
    <row r="397" spans="1:14" s="21" customFormat="1" ht="12.75">
      <c r="A397" s="94" t="s">
        <v>279</v>
      </c>
      <c r="B397" s="94"/>
      <c r="C397" s="94"/>
      <c r="D397" s="94"/>
      <c r="E397" s="94"/>
      <c r="F397" s="94"/>
      <c r="G397" s="94">
        <v>932224.8207399999</v>
      </c>
      <c r="H397" s="94">
        <v>826086.21533</v>
      </c>
      <c r="I397" s="94">
        <v>860589.6635399999</v>
      </c>
      <c r="J397" s="16">
        <v>4.176736951870879</v>
      </c>
      <c r="L397" s="182"/>
      <c r="M397" s="227"/>
      <c r="N397" s="227"/>
    </row>
    <row r="398" spans="1:12" ht="12.75">
      <c r="A398" s="91"/>
      <c r="B398" s="224"/>
      <c r="C398" s="96"/>
      <c r="E398" s="96"/>
      <c r="F398" s="96"/>
      <c r="G398" s="96"/>
      <c r="I398" s="100"/>
      <c r="J398" s="12"/>
      <c r="L398" s="182"/>
    </row>
    <row r="399" spans="1:14" s="20" customFormat="1" ht="12.75">
      <c r="A399" s="99" t="s">
        <v>191</v>
      </c>
      <c r="B399" s="21">
        <v>1061880.9587466998</v>
      </c>
      <c r="C399" s="21">
        <v>996595.9409351</v>
      </c>
      <c r="D399" s="21">
        <v>1145427.8923353</v>
      </c>
      <c r="E399" s="16">
        <v>14.93403146520464</v>
      </c>
      <c r="F399" s="21"/>
      <c r="G399" s="21">
        <v>460952.29111000005</v>
      </c>
      <c r="H399" s="21">
        <v>427444.72482000006</v>
      </c>
      <c r="I399" s="21">
        <v>474251.62987</v>
      </c>
      <c r="J399" s="16">
        <v>10.950399509482935</v>
      </c>
      <c r="L399" s="182"/>
      <c r="M399" s="188"/>
      <c r="N399" s="188"/>
    </row>
    <row r="400" spans="1:12" ht="12.75">
      <c r="A400" s="91" t="s">
        <v>192</v>
      </c>
      <c r="B400" s="101">
        <v>528439.2816199999</v>
      </c>
      <c r="C400" s="101">
        <v>502988.832114</v>
      </c>
      <c r="D400" s="101">
        <v>529686.7476652</v>
      </c>
      <c r="E400" s="12">
        <v>5.307854538040544</v>
      </c>
      <c r="F400" s="101"/>
      <c r="G400" s="101">
        <v>193670.16914000004</v>
      </c>
      <c r="H400" s="101">
        <v>183248.38753000004</v>
      </c>
      <c r="I400" s="101">
        <v>180181.94639000003</v>
      </c>
      <c r="J400" s="12">
        <v>-1.6733796031345776</v>
      </c>
      <c r="L400" s="184"/>
    </row>
    <row r="401" spans="1:12" ht="12.75">
      <c r="A401" s="91" t="s">
        <v>193</v>
      </c>
      <c r="B401" s="101">
        <v>129734.1528346</v>
      </c>
      <c r="C401" s="101">
        <v>118904.2488346</v>
      </c>
      <c r="D401" s="101">
        <v>126500.965</v>
      </c>
      <c r="E401" s="12">
        <v>6.38893583690799</v>
      </c>
      <c r="F401" s="101"/>
      <c r="G401" s="101">
        <v>52380.74292</v>
      </c>
      <c r="H401" s="101">
        <v>47726.279879999995</v>
      </c>
      <c r="I401" s="101">
        <v>50159.82985</v>
      </c>
      <c r="J401" s="12">
        <v>5.09897267526145</v>
      </c>
      <c r="L401" s="184"/>
    </row>
    <row r="402" spans="1:12" ht="11.25">
      <c r="A402" s="91" t="s">
        <v>477</v>
      </c>
      <c r="B402" s="101">
        <v>44977.7748</v>
      </c>
      <c r="C402" s="101">
        <v>38340.8741</v>
      </c>
      <c r="D402" s="101">
        <v>64990.3725</v>
      </c>
      <c r="E402" s="12">
        <v>69.50675754155534</v>
      </c>
      <c r="F402" s="101"/>
      <c r="G402" s="101">
        <v>23415.08398</v>
      </c>
      <c r="H402" s="101">
        <v>19855.79741</v>
      </c>
      <c r="I402" s="101">
        <v>24104.3981</v>
      </c>
      <c r="J402" s="12">
        <v>21.397280614176054</v>
      </c>
      <c r="L402" s="192"/>
    </row>
    <row r="403" spans="1:14" ht="11.25">
      <c r="A403" s="91" t="s">
        <v>478</v>
      </c>
      <c r="B403" s="101">
        <v>79441.83768309999</v>
      </c>
      <c r="C403" s="101">
        <v>77036.96318309999</v>
      </c>
      <c r="D403" s="101">
        <v>55625.3153908</v>
      </c>
      <c r="E403" s="12">
        <v>-27.793992529805706</v>
      </c>
      <c r="F403" s="101"/>
      <c r="G403" s="101">
        <v>39621.89468</v>
      </c>
      <c r="H403" s="101">
        <v>38393.98945</v>
      </c>
      <c r="I403" s="101">
        <v>28891.07675</v>
      </c>
      <c r="J403" s="12">
        <v>-24.751042640086993</v>
      </c>
      <c r="L403" s="14"/>
      <c r="M403" s="14"/>
      <c r="N403" s="14"/>
    </row>
    <row r="404" spans="1:14" ht="11.25">
      <c r="A404" s="91" t="s">
        <v>479</v>
      </c>
      <c r="B404" s="101">
        <v>108239.33255199999</v>
      </c>
      <c r="C404" s="101">
        <v>99458.86327</v>
      </c>
      <c r="D404" s="101">
        <v>136493.47014309998</v>
      </c>
      <c r="E404" s="12">
        <v>37.23610511469701</v>
      </c>
      <c r="F404" s="101"/>
      <c r="G404" s="101">
        <v>56535.449940000006</v>
      </c>
      <c r="H404" s="101">
        <v>51600.24518</v>
      </c>
      <c r="I404" s="101">
        <v>70325.26585</v>
      </c>
      <c r="J404" s="12">
        <v>36.28862732082081</v>
      </c>
      <c r="L404" s="14"/>
      <c r="M404" s="14"/>
      <c r="N404" s="14"/>
    </row>
    <row r="405" spans="1:14" ht="11.25">
      <c r="A405" s="91" t="s">
        <v>194</v>
      </c>
      <c r="B405" s="101">
        <v>171048.57925700003</v>
      </c>
      <c r="C405" s="101">
        <v>159866.1594334</v>
      </c>
      <c r="D405" s="101">
        <v>232131.0216362</v>
      </c>
      <c r="E405" s="12">
        <v>45.20335164047361</v>
      </c>
      <c r="F405" s="101"/>
      <c r="G405" s="101">
        <v>95328.95045000002</v>
      </c>
      <c r="H405" s="101">
        <v>86620.02537</v>
      </c>
      <c r="I405" s="101">
        <v>120589.11292999999</v>
      </c>
      <c r="J405" s="12">
        <v>39.216205969578056</v>
      </c>
      <c r="L405" s="14"/>
      <c r="M405" s="14"/>
      <c r="N405" s="14"/>
    </row>
    <row r="406" spans="1:14" ht="11.25">
      <c r="A406" s="91"/>
      <c r="B406" s="96"/>
      <c r="C406" s="96"/>
      <c r="D406" s="96"/>
      <c r="E406" s="12"/>
      <c r="F406" s="96"/>
      <c r="G406" s="96"/>
      <c r="H406" s="96"/>
      <c r="I406" s="102"/>
      <c r="J406" s="12"/>
      <c r="L406" s="14"/>
      <c r="M406" s="14"/>
      <c r="N406" s="14"/>
    </row>
    <row r="407" spans="1:10" s="20" customFormat="1" ht="11.25">
      <c r="A407" s="99" t="s">
        <v>356</v>
      </c>
      <c r="B407" s="21">
        <v>41388.1235036</v>
      </c>
      <c r="C407" s="21">
        <v>35892.7110849</v>
      </c>
      <c r="D407" s="21">
        <v>38638.392656100004</v>
      </c>
      <c r="E407" s="16">
        <v>7.649691227573797</v>
      </c>
      <c r="F407" s="21"/>
      <c r="G407" s="21">
        <v>317491.51815</v>
      </c>
      <c r="H407" s="21">
        <v>268774.76704</v>
      </c>
      <c r="I407" s="21">
        <v>267439.81107999996</v>
      </c>
      <c r="J407" s="16">
        <v>-0.496682026628406</v>
      </c>
    </row>
    <row r="408" spans="1:14" ht="11.25">
      <c r="A408" s="91" t="s">
        <v>187</v>
      </c>
      <c r="B408" s="13">
        <v>8868.2458885</v>
      </c>
      <c r="C408" s="101">
        <v>7955.0933884</v>
      </c>
      <c r="D408" s="101">
        <v>8011.7941973</v>
      </c>
      <c r="E408" s="12">
        <v>0.7127610718270319</v>
      </c>
      <c r="F408" s="13"/>
      <c r="G408" s="101">
        <v>81477.86795</v>
      </c>
      <c r="H408" s="101">
        <v>70766.55098999999</v>
      </c>
      <c r="I408" s="101">
        <v>66597.23485</v>
      </c>
      <c r="J408" s="12">
        <v>-5.891648076206451</v>
      </c>
      <c r="L408" s="14"/>
      <c r="M408" s="14"/>
      <c r="N408" s="14"/>
    </row>
    <row r="409" spans="1:14" ht="11.25">
      <c r="A409" s="91" t="s">
        <v>188</v>
      </c>
      <c r="B409" s="13">
        <v>5160.4145960999995</v>
      </c>
      <c r="C409" s="101">
        <v>4518.5258183000005</v>
      </c>
      <c r="D409" s="101">
        <v>4911.565543000001</v>
      </c>
      <c r="E409" s="12">
        <v>8.698406084307237</v>
      </c>
      <c r="F409" s="101"/>
      <c r="G409" s="101">
        <v>76737.17497999998</v>
      </c>
      <c r="H409" s="101">
        <v>65391.99024999999</v>
      </c>
      <c r="I409" s="101">
        <v>69795.17591999998</v>
      </c>
      <c r="J409" s="12">
        <v>6.733524477793367</v>
      </c>
      <c r="L409" s="14"/>
      <c r="M409" s="14"/>
      <c r="N409" s="14"/>
    </row>
    <row r="410" spans="1:14" ht="11.25">
      <c r="A410" s="91" t="s">
        <v>189</v>
      </c>
      <c r="B410" s="13">
        <v>7914.1888984</v>
      </c>
      <c r="C410" s="101">
        <v>6447.426084199999</v>
      </c>
      <c r="D410" s="101">
        <v>6368.744111600001</v>
      </c>
      <c r="E410" s="12">
        <v>-1.2203625380493435</v>
      </c>
      <c r="F410" s="101"/>
      <c r="G410" s="101">
        <v>81817.04401</v>
      </c>
      <c r="H410" s="101">
        <v>71065.89052</v>
      </c>
      <c r="I410" s="101">
        <v>57659.937580000005</v>
      </c>
      <c r="J410" s="12">
        <v>-18.86411728876763</v>
      </c>
      <c r="L410" s="14"/>
      <c r="M410" s="14"/>
      <c r="N410" s="14"/>
    </row>
    <row r="411" spans="1:14" ht="11.25">
      <c r="A411" s="91" t="s">
        <v>190</v>
      </c>
      <c r="B411" s="13">
        <v>19445.2741206</v>
      </c>
      <c r="C411" s="101">
        <v>16971.665794000004</v>
      </c>
      <c r="D411" s="101">
        <v>19346.288804200005</v>
      </c>
      <c r="E411" s="12">
        <v>13.991690851227474</v>
      </c>
      <c r="F411" s="101"/>
      <c r="G411" s="101">
        <v>77459.43121</v>
      </c>
      <c r="H411" s="101">
        <v>61550.33528</v>
      </c>
      <c r="I411" s="101">
        <v>73387.46272999998</v>
      </c>
      <c r="J411" s="12">
        <v>19.231621397595063</v>
      </c>
      <c r="L411" s="14"/>
      <c r="M411" s="14"/>
      <c r="N411" s="14"/>
    </row>
    <row r="412" spans="1:14" ht="11.25">
      <c r="A412" s="91"/>
      <c r="B412" s="101"/>
      <c r="C412" s="101"/>
      <c r="D412" s="101"/>
      <c r="E412" s="12"/>
      <c r="F412" s="101"/>
      <c r="G412" s="101"/>
      <c r="H412" s="101"/>
      <c r="I412" s="101"/>
      <c r="J412" s="12"/>
      <c r="L412" s="14"/>
      <c r="M412" s="14"/>
      <c r="N412" s="14"/>
    </row>
    <row r="413" spans="1:10" s="20" customFormat="1" ht="11.25">
      <c r="A413" s="99" t="s">
        <v>195</v>
      </c>
      <c r="B413" s="21">
        <v>3110.4284425999995</v>
      </c>
      <c r="C413" s="21">
        <v>2743.8827121</v>
      </c>
      <c r="D413" s="21">
        <v>2124.0731718999996</v>
      </c>
      <c r="E413" s="16">
        <v>-22.588776752984316</v>
      </c>
      <c r="F413" s="21"/>
      <c r="G413" s="21">
        <v>113026.28351999998</v>
      </c>
      <c r="H413" s="21">
        <v>95553.19341</v>
      </c>
      <c r="I413" s="21">
        <v>87000.30338</v>
      </c>
      <c r="J413" s="16">
        <v>-8.950920136495327</v>
      </c>
    </row>
    <row r="414" spans="1:14" ht="11.25">
      <c r="A414" s="91" t="s">
        <v>196</v>
      </c>
      <c r="B414" s="101">
        <v>1363.1643531</v>
      </c>
      <c r="C414" s="101">
        <v>1175.6099159</v>
      </c>
      <c r="D414" s="101">
        <v>836.0994022</v>
      </c>
      <c r="E414" s="12">
        <v>-28.879521098636218</v>
      </c>
      <c r="F414" s="101"/>
      <c r="G414" s="101">
        <v>16871.56155</v>
      </c>
      <c r="H414" s="101">
        <v>14774.872049999998</v>
      </c>
      <c r="I414" s="101">
        <v>12504.672180000001</v>
      </c>
      <c r="J414" s="12">
        <v>-15.365276005892696</v>
      </c>
      <c r="L414" s="14"/>
      <c r="M414" s="14"/>
      <c r="N414" s="14"/>
    </row>
    <row r="415" spans="1:14" ht="11.25">
      <c r="A415" s="91" t="s">
        <v>197</v>
      </c>
      <c r="B415" s="101">
        <v>173.06965160000001</v>
      </c>
      <c r="C415" s="101">
        <v>145.9835934</v>
      </c>
      <c r="D415" s="101">
        <v>156.543175</v>
      </c>
      <c r="E415" s="12">
        <v>7.233402983214958</v>
      </c>
      <c r="F415" s="101"/>
      <c r="G415" s="101">
        <v>58710.59901</v>
      </c>
      <c r="H415" s="101">
        <v>46151.277969999996</v>
      </c>
      <c r="I415" s="101">
        <v>43067.286700000004</v>
      </c>
      <c r="J415" s="12">
        <v>-6.682352917734363</v>
      </c>
      <c r="L415" s="14"/>
      <c r="M415" s="14"/>
      <c r="N415" s="14"/>
    </row>
    <row r="416" spans="1:14" ht="11.25">
      <c r="A416" s="91" t="s">
        <v>480</v>
      </c>
      <c r="B416" s="101">
        <v>1574.1944378999997</v>
      </c>
      <c r="C416" s="101">
        <v>1422.2892027999999</v>
      </c>
      <c r="D416" s="101">
        <v>1131.4305946999998</v>
      </c>
      <c r="E416" s="12">
        <v>-20.450032773039354</v>
      </c>
      <c r="F416" s="101"/>
      <c r="G416" s="101">
        <v>37444.12295999999</v>
      </c>
      <c r="H416" s="101">
        <v>34627.043390000006</v>
      </c>
      <c r="I416" s="101">
        <v>31428.344499999996</v>
      </c>
      <c r="J416" s="12">
        <v>-9.237574383621123</v>
      </c>
      <c r="L416" s="14"/>
      <c r="M416" s="14"/>
      <c r="N416" s="14"/>
    </row>
    <row r="417" spans="1:14" ht="11.25">
      <c r="A417" s="91"/>
      <c r="B417" s="96"/>
      <c r="C417" s="96"/>
      <c r="D417" s="96"/>
      <c r="E417" s="12"/>
      <c r="F417" s="96"/>
      <c r="G417" s="96"/>
      <c r="H417" s="96"/>
      <c r="I417" s="101"/>
      <c r="J417" s="12"/>
      <c r="L417" s="14"/>
      <c r="M417" s="14"/>
      <c r="N417" s="14"/>
    </row>
    <row r="418" spans="1:10" s="20" customFormat="1" ht="11.25">
      <c r="A418" s="99" t="s">
        <v>387</v>
      </c>
      <c r="B418" s="21"/>
      <c r="C418" s="21"/>
      <c r="D418" s="21"/>
      <c r="E418" s="16"/>
      <c r="F418" s="21"/>
      <c r="G418" s="21">
        <v>40754.72795999999</v>
      </c>
      <c r="H418" s="21">
        <v>34313.530060000005</v>
      </c>
      <c r="I418" s="21">
        <v>31897.91921</v>
      </c>
      <c r="J418" s="16">
        <v>-7.0398202859808094</v>
      </c>
    </row>
    <row r="419" spans="1:10" ht="22.5">
      <c r="A419" s="103" t="s">
        <v>198</v>
      </c>
      <c r="B419" s="101">
        <v>749.2453328999999</v>
      </c>
      <c r="C419" s="101">
        <v>636.5689539</v>
      </c>
      <c r="D419" s="101">
        <v>698.0432857999999</v>
      </c>
      <c r="E419" s="12">
        <v>9.657136359442546</v>
      </c>
      <c r="F419" s="101"/>
      <c r="G419" s="101">
        <v>16877.9992</v>
      </c>
      <c r="H419" s="101">
        <v>14057.46892</v>
      </c>
      <c r="I419" s="101">
        <v>13849.94381</v>
      </c>
      <c r="J419" s="12">
        <v>-1.4762622715441012</v>
      </c>
    </row>
    <row r="420" spans="1:10" ht="11.25">
      <c r="A420" s="91" t="s">
        <v>199</v>
      </c>
      <c r="B420" s="101">
        <v>8295.2173829</v>
      </c>
      <c r="C420" s="101">
        <v>7038.4822418</v>
      </c>
      <c r="D420" s="101">
        <v>6577.5156179000005</v>
      </c>
      <c r="E420" s="12">
        <v>-6.549233315705777</v>
      </c>
      <c r="F420" s="101"/>
      <c r="G420" s="101">
        <v>23876.728759999995</v>
      </c>
      <c r="H420" s="101">
        <v>20256.061140000005</v>
      </c>
      <c r="I420" s="101">
        <v>18047.9754</v>
      </c>
      <c r="J420" s="12">
        <v>-10.900864312853301</v>
      </c>
    </row>
    <row r="421" spans="1:10" ht="11.25">
      <c r="A421" s="91"/>
      <c r="B421" s="96"/>
      <c r="C421" s="96"/>
      <c r="D421" s="96"/>
      <c r="E421" s="12"/>
      <c r="F421" s="96"/>
      <c r="G421" s="96"/>
      <c r="H421" s="96"/>
      <c r="J421" s="12"/>
    </row>
    <row r="422" spans="1:14" s="21" customFormat="1" ht="11.25">
      <c r="A422" s="94" t="s">
        <v>436</v>
      </c>
      <c r="B422" s="94"/>
      <c r="C422" s="94"/>
      <c r="D422" s="94"/>
      <c r="E422" s="16"/>
      <c r="F422" s="94"/>
      <c r="G422" s="94">
        <v>625142.0196799999</v>
      </c>
      <c r="H422" s="94">
        <v>527664.0228900001</v>
      </c>
      <c r="I422" s="94">
        <v>468359.50599000003</v>
      </c>
      <c r="J422" s="16">
        <v>-11.239067726314005</v>
      </c>
      <c r="L422" s="227"/>
      <c r="M422" s="227"/>
      <c r="N422" s="227"/>
    </row>
    <row r="423" spans="1:10" ht="11.25">
      <c r="A423" s="91" t="s">
        <v>200</v>
      </c>
      <c r="B423" s="101">
        <v>5166</v>
      </c>
      <c r="C423" s="101">
        <v>4255</v>
      </c>
      <c r="D423" s="101">
        <v>3827</v>
      </c>
      <c r="E423" s="12">
        <v>-10.05875440658049</v>
      </c>
      <c r="F423" s="101"/>
      <c r="G423" s="101">
        <v>116969.32772000002</v>
      </c>
      <c r="H423" s="101">
        <v>97838.58213999998</v>
      </c>
      <c r="I423" s="101">
        <v>70408.12143</v>
      </c>
      <c r="J423" s="12">
        <v>-28.036445449249214</v>
      </c>
    </row>
    <row r="424" spans="1:10" ht="11.25">
      <c r="A424" s="91" t="s">
        <v>201</v>
      </c>
      <c r="B424" s="101">
        <v>171</v>
      </c>
      <c r="C424" s="101">
        <v>141</v>
      </c>
      <c r="D424" s="101">
        <v>77</v>
      </c>
      <c r="E424" s="12">
        <v>-45.39007092198582</v>
      </c>
      <c r="F424" s="101"/>
      <c r="G424" s="101">
        <v>10575.313729999998</v>
      </c>
      <c r="H424" s="101">
        <v>6972.164680000001</v>
      </c>
      <c r="I424" s="101">
        <v>5693.97961</v>
      </c>
      <c r="J424" s="12">
        <v>-18.33268616942651</v>
      </c>
    </row>
    <row r="425" spans="1:10" ht="11.25" customHeight="1">
      <c r="A425" s="103" t="s">
        <v>202</v>
      </c>
      <c r="B425" s="101">
        <v>1073</v>
      </c>
      <c r="C425" s="101">
        <v>964</v>
      </c>
      <c r="D425" s="101">
        <v>1018.9999999999999</v>
      </c>
      <c r="E425" s="12">
        <v>5.7053941908713455</v>
      </c>
      <c r="F425" s="101"/>
      <c r="G425" s="101">
        <v>10806.198699999999</v>
      </c>
      <c r="H425" s="101">
        <v>9318.415459999998</v>
      </c>
      <c r="I425" s="101">
        <v>5581.243509999999</v>
      </c>
      <c r="J425" s="12">
        <v>-40.105229972221046</v>
      </c>
    </row>
    <row r="426" spans="1:10" ht="11.25">
      <c r="A426" s="91" t="s">
        <v>203</v>
      </c>
      <c r="B426" s="96"/>
      <c r="C426" s="96"/>
      <c r="D426" s="96"/>
      <c r="E426" s="12"/>
      <c r="F426" s="96"/>
      <c r="G426" s="101">
        <v>486791.17952999996</v>
      </c>
      <c r="H426" s="101">
        <v>413534.8606100001</v>
      </c>
      <c r="I426" s="101">
        <v>386676.16144000005</v>
      </c>
      <c r="J426" s="12">
        <v>-6.494905684706026</v>
      </c>
    </row>
    <row r="427" spans="2:9" ht="11.25">
      <c r="B427" s="101"/>
      <c r="C427" s="101"/>
      <c r="D427" s="101"/>
      <c r="F427" s="96"/>
      <c r="G427" s="96"/>
      <c r="H427" s="96"/>
      <c r="I427" s="101"/>
    </row>
    <row r="428" spans="1:10" ht="11.25">
      <c r="A428" s="104"/>
      <c r="B428" s="104"/>
      <c r="C428" s="105"/>
      <c r="D428" s="105"/>
      <c r="E428" s="105"/>
      <c r="F428" s="105"/>
      <c r="G428" s="105"/>
      <c r="H428" s="105"/>
      <c r="I428" s="105"/>
      <c r="J428" s="105"/>
    </row>
    <row r="429" spans="1:10" ht="11.25">
      <c r="A429" s="9" t="s">
        <v>510</v>
      </c>
      <c r="B429" s="96"/>
      <c r="C429" s="96"/>
      <c r="E429" s="96"/>
      <c r="F429" s="96"/>
      <c r="G429" s="96"/>
      <c r="I429" s="100"/>
      <c r="J429" s="96"/>
    </row>
    <row r="431" spans="1:10" ht="19.5" customHeight="1">
      <c r="A431" s="341" t="s">
        <v>440</v>
      </c>
      <c r="B431" s="341"/>
      <c r="C431" s="341"/>
      <c r="D431" s="341"/>
      <c r="E431" s="341"/>
      <c r="F431" s="341"/>
      <c r="G431" s="341"/>
      <c r="H431" s="341"/>
      <c r="I431" s="341"/>
      <c r="J431" s="341"/>
    </row>
    <row r="432" spans="1:10" ht="19.5" customHeight="1">
      <c r="A432" s="338" t="s">
        <v>439</v>
      </c>
      <c r="B432" s="338"/>
      <c r="C432" s="338"/>
      <c r="D432" s="338"/>
      <c r="E432" s="338"/>
      <c r="F432" s="338"/>
      <c r="G432" s="338"/>
      <c r="H432" s="338"/>
      <c r="I432" s="338"/>
      <c r="J432" s="338"/>
    </row>
    <row r="433" spans="1:10" ht="11.25">
      <c r="A433" s="17"/>
      <c r="B433" s="342" t="s">
        <v>107</v>
      </c>
      <c r="C433" s="342"/>
      <c r="D433" s="342"/>
      <c r="E433" s="342"/>
      <c r="F433" s="287"/>
      <c r="G433" s="342" t="s">
        <v>177</v>
      </c>
      <c r="H433" s="342"/>
      <c r="I433" s="342"/>
      <c r="J433" s="342"/>
    </row>
    <row r="434" spans="1:10" ht="11.25">
      <c r="A434" s="17" t="s">
        <v>280</v>
      </c>
      <c r="B434" s="344">
        <v>2014</v>
      </c>
      <c r="C434" s="343" t="s">
        <v>520</v>
      </c>
      <c r="D434" s="343"/>
      <c r="E434" s="343"/>
      <c r="F434" s="287"/>
      <c r="G434" s="344">
        <v>2014</v>
      </c>
      <c r="H434" s="343" t="s">
        <v>520</v>
      </c>
      <c r="I434" s="343"/>
      <c r="J434" s="343"/>
    </row>
    <row r="435" spans="1:10" ht="11.25">
      <c r="A435" s="134"/>
      <c r="B435" s="345"/>
      <c r="C435" s="289">
        <v>2014</v>
      </c>
      <c r="D435" s="289">
        <v>2015</v>
      </c>
      <c r="E435" s="288" t="s">
        <v>531</v>
      </c>
      <c r="F435" s="137"/>
      <c r="G435" s="345"/>
      <c r="H435" s="289">
        <v>2014</v>
      </c>
      <c r="I435" s="289">
        <v>2015</v>
      </c>
      <c r="J435" s="288" t="s">
        <v>531</v>
      </c>
    </row>
    <row r="436" spans="1:10" ht="11.25">
      <c r="A436" s="20" t="s">
        <v>442</v>
      </c>
      <c r="G436" s="200">
        <v>202363.22456999996</v>
      </c>
      <c r="H436" s="200">
        <v>182579.00527</v>
      </c>
      <c r="I436" s="200">
        <v>182587.37467999998</v>
      </c>
      <c r="J436" s="16">
        <v>0.004583993645709938</v>
      </c>
    </row>
    <row r="437" ht="11.25">
      <c r="A437" s="20"/>
    </row>
    <row r="438" spans="1:10" ht="11.25">
      <c r="A438" s="20" t="s">
        <v>277</v>
      </c>
      <c r="B438" s="200">
        <v>11912.5480588</v>
      </c>
      <c r="C438" s="200">
        <v>11032.384613400001</v>
      </c>
      <c r="D438" s="200">
        <v>14120.404960400001</v>
      </c>
      <c r="E438" s="16">
        <v>27.990506633074347</v>
      </c>
      <c r="G438" s="200">
        <v>30678.72008</v>
      </c>
      <c r="H438" s="200">
        <v>26902.884019999998</v>
      </c>
      <c r="I438" s="200">
        <v>34197.17437</v>
      </c>
      <c r="J438" s="16">
        <v>27.113414103028205</v>
      </c>
    </row>
    <row r="439" ht="11.25">
      <c r="A439" s="20"/>
    </row>
    <row r="440" spans="1:10" ht="11.25">
      <c r="A440" s="20" t="s">
        <v>443</v>
      </c>
      <c r="B440" s="200">
        <v>225.76739999999998</v>
      </c>
      <c r="C440" s="200">
        <v>225.76739999999998</v>
      </c>
      <c r="D440" s="200">
        <v>176.83620000000002</v>
      </c>
      <c r="E440" s="16">
        <v>-21.673279667480756</v>
      </c>
      <c r="F440" s="20"/>
      <c r="G440" s="200">
        <v>825.82941</v>
      </c>
      <c r="H440" s="200">
        <v>825.82941</v>
      </c>
      <c r="I440" s="200">
        <v>566.9721099999999</v>
      </c>
      <c r="J440" s="16">
        <v>-31.345129740535654</v>
      </c>
    </row>
    <row r="441" spans="1:10" ht="11.25">
      <c r="A441" s="91" t="s">
        <v>451</v>
      </c>
      <c r="B441" s="13">
        <v>0</v>
      </c>
      <c r="C441" s="13">
        <v>0</v>
      </c>
      <c r="D441" s="13">
        <v>0</v>
      </c>
      <c r="E441" s="12" t="s">
        <v>533</v>
      </c>
      <c r="G441" s="13">
        <v>0</v>
      </c>
      <c r="H441" s="13">
        <v>0</v>
      </c>
      <c r="I441" s="13">
        <v>0</v>
      </c>
      <c r="J441" s="12" t="s">
        <v>533</v>
      </c>
    </row>
    <row r="442" spans="1:10" ht="11.25">
      <c r="A442" s="91" t="s">
        <v>452</v>
      </c>
      <c r="B442" s="13">
        <v>209.5674</v>
      </c>
      <c r="C442" s="13">
        <v>209.5674</v>
      </c>
      <c r="D442" s="13">
        <v>176.83620000000002</v>
      </c>
      <c r="E442" s="12">
        <v>-15.61845974135288</v>
      </c>
      <c r="G442" s="13">
        <v>781.45848</v>
      </c>
      <c r="H442" s="13">
        <v>781.45848</v>
      </c>
      <c r="I442" s="13">
        <v>566.9721099999999</v>
      </c>
      <c r="J442" s="12">
        <v>-27.44693102568931</v>
      </c>
    </row>
    <row r="443" spans="1:10" ht="11.25">
      <c r="A443" s="91" t="s">
        <v>453</v>
      </c>
      <c r="B443" s="13">
        <v>16.2</v>
      </c>
      <c r="C443" s="13">
        <v>16.2</v>
      </c>
      <c r="D443" s="13">
        <v>0</v>
      </c>
      <c r="E443" s="12" t="s">
        <v>533</v>
      </c>
      <c r="G443" s="13">
        <v>44.37093</v>
      </c>
      <c r="H443" s="13">
        <v>44.37093</v>
      </c>
      <c r="I443" s="13">
        <v>0</v>
      </c>
      <c r="J443" s="12" t="s">
        <v>533</v>
      </c>
    </row>
    <row r="444" ht="11.25">
      <c r="A444" s="20"/>
    </row>
    <row r="445" spans="1:10" ht="11.25">
      <c r="A445" s="20" t="s">
        <v>185</v>
      </c>
      <c r="B445" s="200">
        <v>11374.646498799999</v>
      </c>
      <c r="C445" s="200">
        <v>10563.0540134</v>
      </c>
      <c r="D445" s="200">
        <v>13639.636430400002</v>
      </c>
      <c r="E445" s="19">
        <v>29.12587981749533</v>
      </c>
      <c r="G445" s="200">
        <v>28141.50346</v>
      </c>
      <c r="H445" s="200">
        <v>24753.73487</v>
      </c>
      <c r="I445" s="200">
        <v>32242.78088</v>
      </c>
      <c r="J445" s="19">
        <v>30.25420628172057</v>
      </c>
    </row>
    <row r="446" spans="1:10" ht="11.25">
      <c r="A446" s="91" t="s">
        <v>97</v>
      </c>
      <c r="B446" s="13">
        <v>0.13144</v>
      </c>
      <c r="C446" s="13">
        <v>0.13144</v>
      </c>
      <c r="D446" s="13">
        <v>1.11456</v>
      </c>
      <c r="E446" s="12">
        <v>747.96104686549</v>
      </c>
      <c r="F446" s="13"/>
      <c r="G446" s="13">
        <v>2.6138500000000002</v>
      </c>
      <c r="H446" s="13">
        <v>2.6138500000000002</v>
      </c>
      <c r="I446" s="13">
        <v>30.02321</v>
      </c>
      <c r="J446" s="12">
        <v>1048.6202345199608</v>
      </c>
    </row>
    <row r="447" spans="1:10" ht="11.25">
      <c r="A447" s="91" t="s">
        <v>96</v>
      </c>
      <c r="B447" s="13">
        <v>7215.892779999999</v>
      </c>
      <c r="C447" s="13">
        <v>6920.49978</v>
      </c>
      <c r="D447" s="13">
        <v>8172.658408</v>
      </c>
      <c r="E447" s="12">
        <v>18.093471104770416</v>
      </c>
      <c r="F447" s="13"/>
      <c r="G447" s="13">
        <v>8144.6426</v>
      </c>
      <c r="H447" s="13">
        <v>7801.90581</v>
      </c>
      <c r="I447" s="13">
        <v>9195.67138</v>
      </c>
      <c r="J447" s="12">
        <v>17.864424461694426</v>
      </c>
    </row>
    <row r="448" spans="1:10" ht="11.25">
      <c r="A448" s="91" t="s">
        <v>449</v>
      </c>
      <c r="B448" s="13">
        <v>240.36900000000003</v>
      </c>
      <c r="C448" s="13">
        <v>155.6498</v>
      </c>
      <c r="D448" s="13">
        <v>138.33867999999998</v>
      </c>
      <c r="E448" s="12">
        <v>-11.121838897319506</v>
      </c>
      <c r="G448" s="13">
        <v>1670.8338700000002</v>
      </c>
      <c r="H448" s="13">
        <v>1057.86794</v>
      </c>
      <c r="I448" s="13">
        <v>1145.74949</v>
      </c>
      <c r="J448" s="12">
        <v>8.307421623912688</v>
      </c>
    </row>
    <row r="449" spans="1:10" ht="11.25">
      <c r="A449" s="91" t="s">
        <v>181</v>
      </c>
      <c r="B449" s="13">
        <v>935.4513781</v>
      </c>
      <c r="C449" s="13">
        <v>853.5830927</v>
      </c>
      <c r="D449" s="13">
        <v>2653.9155824000004</v>
      </c>
      <c r="E449" s="12">
        <v>210.9147316877262</v>
      </c>
      <c r="G449" s="13">
        <v>6349.43262</v>
      </c>
      <c r="H449" s="13">
        <v>5358.12357</v>
      </c>
      <c r="I449" s="13">
        <v>11739.828160000001</v>
      </c>
      <c r="J449" s="12">
        <v>119.10334852542422</v>
      </c>
    </row>
    <row r="450" spans="1:10" ht="11.25">
      <c r="A450" s="91" t="s">
        <v>418</v>
      </c>
      <c r="B450" s="13">
        <v>2982.8019007000003</v>
      </c>
      <c r="C450" s="13">
        <v>2633.1899007</v>
      </c>
      <c r="D450" s="13">
        <v>2673.6092</v>
      </c>
      <c r="E450" s="12">
        <v>1.534993708173289</v>
      </c>
      <c r="G450" s="13">
        <v>11973.980520000001</v>
      </c>
      <c r="H450" s="13">
        <v>10533.223699999999</v>
      </c>
      <c r="I450" s="13">
        <v>10131.50864</v>
      </c>
      <c r="J450" s="12">
        <v>-3.8137902644182873</v>
      </c>
    </row>
    <row r="452" spans="1:10" ht="11.25">
      <c r="A452" s="20" t="s">
        <v>450</v>
      </c>
      <c r="B452" s="13">
        <v>302.13415999999995</v>
      </c>
      <c r="C452" s="13">
        <v>233.5632</v>
      </c>
      <c r="D452" s="13">
        <v>252.78233</v>
      </c>
      <c r="E452" s="12">
        <v>8.228663590839645</v>
      </c>
      <c r="G452" s="13">
        <v>1670.22321</v>
      </c>
      <c r="H452" s="13">
        <v>1282.15574</v>
      </c>
      <c r="I452" s="13">
        <v>1317.8229800000001</v>
      </c>
      <c r="J452" s="12">
        <v>2.781818065253148</v>
      </c>
    </row>
    <row r="453" spans="1:10" ht="11.25">
      <c r="A453" s="20" t="s">
        <v>441</v>
      </c>
      <c r="B453" s="13">
        <v>10</v>
      </c>
      <c r="C453" s="13">
        <v>10</v>
      </c>
      <c r="D453" s="13">
        <v>51.15</v>
      </c>
      <c r="E453" s="12">
        <v>411.5</v>
      </c>
      <c r="G453" s="13">
        <v>41.164</v>
      </c>
      <c r="H453" s="13">
        <v>41.164</v>
      </c>
      <c r="I453" s="13">
        <v>69.5984</v>
      </c>
      <c r="J453" s="12">
        <v>69.07589155572828</v>
      </c>
    </row>
    <row r="454" spans="1:10" ht="11.25">
      <c r="A454" s="20" t="s">
        <v>454</v>
      </c>
      <c r="B454" s="13">
        <v>0</v>
      </c>
      <c r="C454" s="13">
        <v>0</v>
      </c>
      <c r="D454" s="13">
        <v>0</v>
      </c>
      <c r="E454" s="12" t="s">
        <v>533</v>
      </c>
      <c r="G454" s="13">
        <v>0</v>
      </c>
      <c r="H454" s="13">
        <v>0</v>
      </c>
      <c r="I454" s="13">
        <v>0</v>
      </c>
      <c r="J454" s="12" t="s">
        <v>533</v>
      </c>
    </row>
    <row r="456" spans="1:10" ht="11.25">
      <c r="A456" s="20" t="s">
        <v>278</v>
      </c>
      <c r="G456" s="200">
        <v>171684.50448999996</v>
      </c>
      <c r="H456" s="200">
        <v>155676.12125</v>
      </c>
      <c r="I456" s="200">
        <v>148390.20031</v>
      </c>
      <c r="J456" s="16">
        <v>-4.680178874896015</v>
      </c>
    </row>
    <row r="458" spans="1:10" ht="11.25">
      <c r="A458" s="14" t="s">
        <v>455</v>
      </c>
      <c r="B458" s="13">
        <v>23890.75741</v>
      </c>
      <c r="C458" s="13">
        <v>23890.75741</v>
      </c>
      <c r="D458" s="13">
        <v>18766.57008</v>
      </c>
      <c r="E458" s="12">
        <v>-21.448408863986685</v>
      </c>
      <c r="G458" s="13">
        <v>45040.016489999995</v>
      </c>
      <c r="H458" s="13">
        <v>45040.016489999995</v>
      </c>
      <c r="I458" s="13">
        <v>19421.326930000003</v>
      </c>
      <c r="J458" s="12">
        <v>-56.879840542882526</v>
      </c>
    </row>
    <row r="459" spans="1:10" ht="11.25">
      <c r="A459" s="14" t="s">
        <v>443</v>
      </c>
      <c r="B459" s="13">
        <v>0</v>
      </c>
      <c r="C459" s="13">
        <v>0</v>
      </c>
      <c r="D459" s="13">
        <v>0</v>
      </c>
      <c r="E459" s="12" t="s">
        <v>533</v>
      </c>
      <c r="G459" s="13">
        <v>0</v>
      </c>
      <c r="H459" s="13">
        <v>0</v>
      </c>
      <c r="I459" s="13">
        <v>0</v>
      </c>
      <c r="J459" s="12" t="s">
        <v>533</v>
      </c>
    </row>
    <row r="460" spans="1:10" ht="11.25">
      <c r="A460" s="14" t="s">
        <v>446</v>
      </c>
      <c r="B460" s="13">
        <v>4649.7137299</v>
      </c>
      <c r="C460" s="13">
        <v>3637.0196699000003</v>
      </c>
      <c r="D460" s="13">
        <v>3637.64667</v>
      </c>
      <c r="E460" s="12">
        <v>0.01723939260457996</v>
      </c>
      <c r="G460" s="13">
        <v>39269.820749999984</v>
      </c>
      <c r="H460" s="13">
        <v>30400.74592</v>
      </c>
      <c r="I460" s="13">
        <v>32717.361920000003</v>
      </c>
      <c r="J460" s="12">
        <v>7.620260391295048</v>
      </c>
    </row>
    <row r="461" spans="1:10" ht="11.25">
      <c r="A461" s="14" t="s">
        <v>444</v>
      </c>
      <c r="B461" s="13">
        <v>2155.4493629999997</v>
      </c>
      <c r="C461" s="13">
        <v>1926.7173629999998</v>
      </c>
      <c r="D461" s="13">
        <v>1922.3885200000002</v>
      </c>
      <c r="E461" s="12">
        <v>-0.22467452067070326</v>
      </c>
      <c r="G461" s="13">
        <v>9919.783819999997</v>
      </c>
      <c r="H461" s="13">
        <v>8908.48627</v>
      </c>
      <c r="I461" s="13">
        <v>7985.255100000001</v>
      </c>
      <c r="J461" s="12">
        <v>-10.363502193510115</v>
      </c>
    </row>
    <row r="462" spans="1:10" ht="11.25">
      <c r="A462" s="14" t="s">
        <v>445</v>
      </c>
      <c r="B462" s="13">
        <v>4402.5521886</v>
      </c>
      <c r="C462" s="13">
        <v>3621.6411885999996</v>
      </c>
      <c r="D462" s="13">
        <v>3709.94291</v>
      </c>
      <c r="E462" s="12">
        <v>2.4381686865598766</v>
      </c>
      <c r="G462" s="13">
        <v>18013.883579999994</v>
      </c>
      <c r="H462" s="13">
        <v>15248.348679999996</v>
      </c>
      <c r="I462" s="13">
        <v>15017.07883</v>
      </c>
      <c r="J462" s="12">
        <v>-1.5166878384892328</v>
      </c>
    </row>
    <row r="463" spans="1:10" ht="11.25">
      <c r="A463" s="14" t="s">
        <v>456</v>
      </c>
      <c r="B463" s="13">
        <v>860.4903929</v>
      </c>
      <c r="C463" s="13">
        <v>760.6543928999998</v>
      </c>
      <c r="D463" s="13">
        <v>896.8747</v>
      </c>
      <c r="E463" s="12">
        <v>17.908304792753427</v>
      </c>
      <c r="G463" s="13">
        <v>3539.6072099999983</v>
      </c>
      <c r="H463" s="13">
        <v>3107.164789999999</v>
      </c>
      <c r="I463" s="13">
        <v>3178.326090000001</v>
      </c>
      <c r="J463" s="12">
        <v>2.2902325692227663</v>
      </c>
    </row>
    <row r="464" spans="1:10" ht="11.25">
      <c r="A464" s="14" t="s">
        <v>457</v>
      </c>
      <c r="B464" s="13">
        <v>10261.973460000001</v>
      </c>
      <c r="C464" s="13">
        <v>9639.92784</v>
      </c>
      <c r="D464" s="13">
        <v>12487.879</v>
      </c>
      <c r="E464" s="12">
        <v>29.543282971296605</v>
      </c>
      <c r="G464" s="13">
        <v>47190.35476</v>
      </c>
      <c r="H464" s="13">
        <v>44260.366550000006</v>
      </c>
      <c r="I464" s="13">
        <v>63824.49926</v>
      </c>
      <c r="J464" s="12">
        <v>44.20237389561336</v>
      </c>
    </row>
    <row r="465" spans="1:10" ht="11.25">
      <c r="A465" s="14" t="s">
        <v>447</v>
      </c>
      <c r="B465" s="13">
        <v>617.2647</v>
      </c>
      <c r="C465" s="13">
        <v>617.2398000000001</v>
      </c>
      <c r="D465" s="13">
        <v>137.91899999999998</v>
      </c>
      <c r="E465" s="12">
        <v>-77.65552383368669</v>
      </c>
      <c r="G465" s="13">
        <v>1511.4141499999998</v>
      </c>
      <c r="H465" s="13">
        <v>1511.36882</v>
      </c>
      <c r="I465" s="13">
        <v>297.30436999999995</v>
      </c>
      <c r="J465" s="12">
        <v>-80.3288008813097</v>
      </c>
    </row>
    <row r="467" spans="1:10" ht="11.25">
      <c r="A467" s="20" t="s">
        <v>448</v>
      </c>
      <c r="B467" s="200">
        <v>4112.7294352</v>
      </c>
      <c r="C467" s="200">
        <v>4112.7294352</v>
      </c>
      <c r="D467" s="200">
        <v>4335.038239999999</v>
      </c>
      <c r="E467" s="16">
        <v>5.405383658290376</v>
      </c>
      <c r="G467" s="200">
        <v>7199.62373</v>
      </c>
      <c r="H467" s="200">
        <v>7199.62373</v>
      </c>
      <c r="I467" s="200">
        <v>5949.04781</v>
      </c>
      <c r="J467" s="16">
        <v>-17.37001775230273</v>
      </c>
    </row>
    <row r="468" spans="1:10" ht="11.25">
      <c r="A468" s="14" t="s">
        <v>458</v>
      </c>
      <c r="B468" s="13">
        <v>4070.0534000000002</v>
      </c>
      <c r="C468" s="13">
        <v>4070.0534000000002</v>
      </c>
      <c r="D468" s="13">
        <v>4107.607599999999</v>
      </c>
      <c r="E468" s="12">
        <v>0.9226955105797714</v>
      </c>
      <c r="G468" s="13">
        <v>7044.93785</v>
      </c>
      <c r="H468" s="13">
        <v>7044.93785</v>
      </c>
      <c r="I468" s="13">
        <v>4922.72623</v>
      </c>
      <c r="J468" s="12">
        <v>-30.123922526868</v>
      </c>
    </row>
    <row r="469" spans="1:10" ht="11.25">
      <c r="A469" s="14" t="s">
        <v>459</v>
      </c>
      <c r="B469" s="13">
        <v>42.6760352</v>
      </c>
      <c r="C469" s="13">
        <v>42.6760352</v>
      </c>
      <c r="D469" s="13">
        <v>227.43063999999998</v>
      </c>
      <c r="E469" s="12">
        <v>432.9235458124282</v>
      </c>
      <c r="G469" s="13">
        <v>154.68588</v>
      </c>
      <c r="H469" s="13">
        <v>154.68588</v>
      </c>
      <c r="I469" s="13">
        <v>1026.3215799999998</v>
      </c>
      <c r="J469" s="12">
        <v>563.4875658980637</v>
      </c>
    </row>
    <row r="470" spans="1:10" ht="11.25">
      <c r="A470" s="14" t="s">
        <v>105</v>
      </c>
      <c r="B470" s="13">
        <v>0</v>
      </c>
      <c r="C470" s="13">
        <v>0</v>
      </c>
      <c r="D470" s="13">
        <v>0</v>
      </c>
      <c r="E470" s="12" t="s">
        <v>533</v>
      </c>
      <c r="G470" s="13">
        <v>0</v>
      </c>
      <c r="H470" s="13">
        <v>0</v>
      </c>
      <c r="I470" s="13">
        <v>0</v>
      </c>
      <c r="J470" s="12" t="s">
        <v>533</v>
      </c>
    </row>
    <row r="471" spans="1:10" ht="11.25">
      <c r="A471" s="104"/>
      <c r="B471" s="104"/>
      <c r="C471" s="105"/>
      <c r="D471" s="105"/>
      <c r="E471" s="105"/>
      <c r="F471" s="105"/>
      <c r="G471" s="105"/>
      <c r="H471" s="105"/>
      <c r="I471" s="105"/>
      <c r="J471" s="105"/>
    </row>
    <row r="472" spans="1:10" ht="11.25">
      <c r="A472" s="9" t="s">
        <v>506</v>
      </c>
      <c r="B472" s="96"/>
      <c r="C472" s="96"/>
      <c r="E472" s="96"/>
      <c r="F472" s="96"/>
      <c r="G472" s="96"/>
      <c r="I472" s="100"/>
      <c r="J472" s="96"/>
    </row>
  </sheetData>
  <sheetProtection/>
  <mergeCells count="96">
    <mergeCell ref="B273:B274"/>
    <mergeCell ref="G273:G274"/>
    <mergeCell ref="B312:B313"/>
    <mergeCell ref="G312:G313"/>
    <mergeCell ref="B352:B353"/>
    <mergeCell ref="G352:G353"/>
    <mergeCell ref="C99:E99"/>
    <mergeCell ref="H99:J99"/>
    <mergeCell ref="B98:E98"/>
    <mergeCell ref="G98:J98"/>
    <mergeCell ref="C4:E4"/>
    <mergeCell ref="H4:J4"/>
    <mergeCell ref="A42:J42"/>
    <mergeCell ref="B4:B5"/>
    <mergeCell ref="G4:G5"/>
    <mergeCell ref="B45:B46"/>
    <mergeCell ref="G45:G46"/>
    <mergeCell ref="B99:B100"/>
    <mergeCell ref="G99:G100"/>
    <mergeCell ref="B130:E130"/>
    <mergeCell ref="G130:J130"/>
    <mergeCell ref="C161:E161"/>
    <mergeCell ref="H161:J161"/>
    <mergeCell ref="C131:E131"/>
    <mergeCell ref="H131:J131"/>
    <mergeCell ref="A158:J158"/>
    <mergeCell ref="A159:J159"/>
    <mergeCell ref="B160:E160"/>
    <mergeCell ref="G160:J160"/>
    <mergeCell ref="B131:B132"/>
    <mergeCell ref="G131:G132"/>
    <mergeCell ref="B161:B162"/>
    <mergeCell ref="G161:G162"/>
    <mergeCell ref="H196:J196"/>
    <mergeCell ref="B195:E195"/>
    <mergeCell ref="C233:E233"/>
    <mergeCell ref="H233:J233"/>
    <mergeCell ref="A230:J230"/>
    <mergeCell ref="G195:J195"/>
    <mergeCell ref="B232:E232"/>
    <mergeCell ref="G232:J232"/>
    <mergeCell ref="B196:B197"/>
    <mergeCell ref="G196:G197"/>
    <mergeCell ref="B233:B234"/>
    <mergeCell ref="G233:G234"/>
    <mergeCell ref="A1:J1"/>
    <mergeCell ref="A2:J2"/>
    <mergeCell ref="A96:J96"/>
    <mergeCell ref="A97:J97"/>
    <mergeCell ref="B3:E3"/>
    <mergeCell ref="G3:J3"/>
    <mergeCell ref="C45:E45"/>
    <mergeCell ref="H45:J45"/>
    <mergeCell ref="B44:E44"/>
    <mergeCell ref="G44:J44"/>
    <mergeCell ref="A43:J43"/>
    <mergeCell ref="A128:J128"/>
    <mergeCell ref="A129:J129"/>
    <mergeCell ref="A309:J309"/>
    <mergeCell ref="A310:J310"/>
    <mergeCell ref="B311:E311"/>
    <mergeCell ref="G311:J311"/>
    <mergeCell ref="C273:E273"/>
    <mergeCell ref="H273:J273"/>
    <mergeCell ref="A270:J270"/>
    <mergeCell ref="A271:J271"/>
    <mergeCell ref="B272:E272"/>
    <mergeCell ref="G272:J272"/>
    <mergeCell ref="A231:J231"/>
    <mergeCell ref="A193:J193"/>
    <mergeCell ref="A194:J194"/>
    <mergeCell ref="C196:E196"/>
    <mergeCell ref="B391:E391"/>
    <mergeCell ref="G391:J391"/>
    <mergeCell ref="C312:E312"/>
    <mergeCell ref="H312:J312"/>
    <mergeCell ref="C392:E392"/>
    <mergeCell ref="H392:J392"/>
    <mergeCell ref="A349:J349"/>
    <mergeCell ref="C352:E352"/>
    <mergeCell ref="H352:J352"/>
    <mergeCell ref="B351:E351"/>
    <mergeCell ref="G351:J351"/>
    <mergeCell ref="A389:J389"/>
    <mergeCell ref="A390:J390"/>
    <mergeCell ref="A350:J350"/>
    <mergeCell ref="B392:B393"/>
    <mergeCell ref="G392:G393"/>
    <mergeCell ref="A431:J431"/>
    <mergeCell ref="A432:J432"/>
    <mergeCell ref="B433:E433"/>
    <mergeCell ref="G433:J433"/>
    <mergeCell ref="C434:E434"/>
    <mergeCell ref="H434:J434"/>
    <mergeCell ref="B434:B435"/>
    <mergeCell ref="G434:G435"/>
  </mergeCells>
  <printOptions horizontalCentered="1" verticalCentered="1"/>
  <pageMargins left="1.3385826771653544" right="0.7874015748031497" top="0.5118110236220472" bottom="0.7874015748031497" header="0" footer="0.5905511811023623"/>
  <pageSetup horizontalDpi="600" verticalDpi="600" orientation="landscape" scale="76" r:id="rId1"/>
  <headerFooter alignWithMargins="0">
    <oddFooter>&amp;C&amp;P</oddFooter>
  </headerFooter>
  <rowBreaks count="11" manualBreakCount="11">
    <brk id="41" max="9" man="1"/>
    <brk id="95" max="9" man="1"/>
    <brk id="127" max="255" man="1"/>
    <brk id="157" max="255" man="1"/>
    <brk id="192" max="255" man="1"/>
    <brk id="229" max="255" man="1"/>
    <brk id="269" max="255" man="1"/>
    <brk id="308" max="9" man="1"/>
    <brk id="348" max="255" man="1"/>
    <brk id="388" max="255" man="1"/>
    <brk id="429" max="255" man="1"/>
  </rowBreaks>
</worksheet>
</file>

<file path=xl/worksheets/sheet2.xml><?xml version="1.0" encoding="utf-8"?>
<worksheet xmlns="http://schemas.openxmlformats.org/spreadsheetml/2006/main" xmlns:r="http://schemas.openxmlformats.org/officeDocument/2006/relationships">
  <sheetPr codeName="Hoja22">
    <tabColor rgb="FFFFFF00"/>
  </sheetPr>
  <dimension ref="B1:K4"/>
  <sheetViews>
    <sheetView zoomScalePageLayoutView="0" workbookViewId="0" topLeftCell="A1">
      <selection activeCell="J3" sqref="J3"/>
    </sheetView>
  </sheetViews>
  <sheetFormatPr defaultColWidth="11.421875" defaultRowHeight="12.75"/>
  <cols>
    <col min="1" max="1" width="1.421875" style="0" customWidth="1"/>
    <col min="2" max="2" width="27.8515625" style="0" customWidth="1"/>
    <col min="3" max="11" width="15.140625" style="0" customWidth="1"/>
  </cols>
  <sheetData>
    <row r="1" spans="2:10" ht="12.75">
      <c r="B1" t="s">
        <v>460</v>
      </c>
      <c r="C1" t="s">
        <v>462</v>
      </c>
      <c r="D1" t="s">
        <v>464</v>
      </c>
      <c r="E1" t="s">
        <v>466</v>
      </c>
      <c r="F1" t="s">
        <v>468</v>
      </c>
      <c r="G1" t="s">
        <v>470</v>
      </c>
      <c r="H1" t="s">
        <v>471</v>
      </c>
      <c r="I1" t="s">
        <v>472</v>
      </c>
      <c r="J1" t="s">
        <v>473</v>
      </c>
    </row>
    <row r="2" spans="2:10" ht="12.75">
      <c r="B2" t="s">
        <v>461</v>
      </c>
      <c r="C2" t="s">
        <v>463</v>
      </c>
      <c r="D2" s="113" t="s">
        <v>465</v>
      </c>
      <c r="E2" s="113" t="s">
        <v>467</v>
      </c>
      <c r="F2" t="s">
        <v>469</v>
      </c>
      <c r="G2" t="s">
        <v>248</v>
      </c>
      <c r="H2" t="s">
        <v>235</v>
      </c>
      <c r="I2" t="s">
        <v>159</v>
      </c>
      <c r="J2" t="s">
        <v>271</v>
      </c>
    </row>
    <row r="3" spans="2:10" ht="12.75">
      <c r="B3" t="str">
        <f ca="1">"Participación enero - "&amp;TEXT(TODAY()-20,"mmmm")&amp;" "&amp;YEAR(TODAY())</f>
        <v>Participación enero - octubre 2015</v>
      </c>
      <c r="C3" t="str">
        <f ca="1">"Participación enero - "&amp;TEXT(TODAY()-20,"mmmm")&amp;" "&amp;YEAR(TODAY())</f>
        <v>Participación enero - octubre 2015</v>
      </c>
      <c r="D3" t="str">
        <f ca="1">"Participación enero - "&amp;TEXT(TODAY()-20,"mmmm")&amp;" "&amp;YEAR(TODAY())</f>
        <v>Participación enero - octubre 2015</v>
      </c>
      <c r="E3" t="str">
        <f ca="1">"Participación enero - "&amp;TEXT(TODAY()-20,"mmmm")&amp;" "&amp;YEAR(TODAY())</f>
        <v>Participación enero - octubre 2015</v>
      </c>
      <c r="F3" t="str">
        <f ca="1">"Miles de dólares  enero - "&amp;TEXT(TODAY()-20,"mmmm")&amp;" "&amp;YEAR(TODAY())</f>
        <v>Miles de dólares  enero - octubre 2015</v>
      </c>
      <c r="G3" t="str">
        <f ca="1">"Miles de dólares  enero - "&amp;TEXT(TODAY()-20,"mmmm")&amp;" "&amp;YEAR(TODAY())</f>
        <v>Miles de dólares  enero - octubre 2015</v>
      </c>
      <c r="H3" t="str">
        <f ca="1">"Miles de dólares  enero - "&amp;TEXT(TODAY()-20,"mmmm")&amp;" "&amp;YEAR(TODAY())</f>
        <v>Miles de dólares  enero - octubre 2015</v>
      </c>
      <c r="I3" t="str">
        <f ca="1">"Miles de dólares  enero - "&amp;TEXT(TODAY()-20,"mmmm")&amp;" "&amp;YEAR(TODAY())</f>
        <v>Miles de dólares  enero - octubre 2015</v>
      </c>
      <c r="J3" t="str">
        <f ca="1">"Millones de dólares  enero - "&amp;TEXT(TODAY()-20,"mmmm")&amp;" "&amp;YEAR(TODAY())</f>
        <v>Millones de dólares  enero - octubre 2015</v>
      </c>
    </row>
    <row r="4" spans="2:11" s="253" customFormat="1" ht="114.75">
      <c r="B4" s="284" t="str">
        <f>CONCATENATE(B1,CHAR(10),B2,CHAR(10),B3)</f>
        <v>Gráfico  Nº 4
Exportaciones silvoagropecuarias por clase
Participación enero - octubre 2015</v>
      </c>
      <c r="C4" s="284" t="str">
        <f>CONCATENATE(C1,CHAR(10),C2,CHAR(10),C3)</f>
        <v>Gráfico  Nº 5
Exportaciones silvoagropecuarias por sector
Participación enero - octubre 2015</v>
      </c>
      <c r="D4" s="284" t="str">
        <f>CONCATENATE(D1,CHAR(10),D2,CHAR(10),D3)</f>
        <v>Gráfico Nº 6
Exportación de productos silvoagropecuarios por zona económica
Participación enero - octubre 2015</v>
      </c>
      <c r="E4" s="284" t="str">
        <f>CONCATENATE(E1,CHAR(10),E2,CHAR(10),E3)</f>
        <v>Gráfico N° 7
Importación de productos silvoagropecuarios por zona económica
Participación enero - octubre 2015</v>
      </c>
      <c r="F4" s="284" t="str">
        <f>CONCATENATE(F1,CHAR(10),F2,CHAR(10),F3)</f>
        <v>Gráfico Nº  8 
Exportación de productos silvoagropecuarios por país de  destino
Miles de dólares  enero - octubre 2015</v>
      </c>
      <c r="G4" s="284" t="str">
        <f>CONCATENATE(G1,CHAR(10),G2,CHAR(10),G3)</f>
        <v>Gráfico Nº 9 
Importación de productos silvoagropecuarios por país de origen
Miles de dólares  enero - octubre 2015</v>
      </c>
      <c r="H4" s="284" t="str">
        <f>CONCATENATE(H1,CHAR(10),H2,CHAR(10),H3)</f>
        <v>Gráfico Nº 10
Principales productos silvoagropecuarios exportados
Miles de dólares  enero - octubre 2015</v>
      </c>
      <c r="I4" s="284" t="str">
        <f>CONCATENATE(I1,CHAR(10),I2,CHAR(10),I3)</f>
        <v>Gráfico N° 11
Principales productos silvoagropecuarios importados
Miles de dólares  enero - octubre 2015</v>
      </c>
      <c r="J4" s="284" t="str">
        <f>CONCATENATE(J1,CHAR(10),J2,CHAR(10),J3)</f>
        <v>Gráfico  Nº 12
Principales rubros exportados
Millones de dólares  enero - octubre 2015</v>
      </c>
      <c r="K4" s="285"/>
    </row>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Hoja2"/>
  <dimension ref="A1:AI49"/>
  <sheetViews>
    <sheetView view="pageBreakPreview" zoomScaleNormal="80" zoomScaleSheetLayoutView="100" zoomScalePageLayoutView="0" workbookViewId="0" topLeftCell="A1">
      <selection activeCell="A1" sqref="A1:IV65536"/>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34" customWidth="1"/>
    <col min="9" max="9" width="17.421875" style="34" customWidth="1"/>
    <col min="10" max="12" width="17.140625" style="34" customWidth="1"/>
    <col min="13" max="13" width="17.421875" style="34" customWidth="1"/>
    <col min="14" max="14" width="12.8515625" style="34" customWidth="1"/>
    <col min="15" max="15" width="18.8515625" style="29" customWidth="1"/>
    <col min="16" max="19" width="11.421875" style="29" customWidth="1"/>
    <col min="20" max="21" width="11.421875" style="34" customWidth="1"/>
    <col min="22" max="22" width="18.140625" style="34" customWidth="1"/>
    <col min="23" max="23" width="19.7109375" style="34" customWidth="1"/>
    <col min="24" max="24" width="17.7109375" style="219" customWidth="1"/>
    <col min="25" max="25" width="16.421875" style="1" customWidth="1"/>
    <col min="26" max="29" width="15.7109375" style="1" customWidth="1"/>
    <col min="30" max="16384" width="11.421875" style="1" customWidth="1"/>
  </cols>
  <sheetData>
    <row r="1" spans="1:35" s="34" customFormat="1" ht="15.75" customHeight="1">
      <c r="A1" s="303" t="s">
        <v>134</v>
      </c>
      <c r="B1" s="303"/>
      <c r="C1" s="303"/>
      <c r="D1" s="303"/>
      <c r="E1" s="303"/>
      <c r="F1" s="303"/>
      <c r="G1" s="144"/>
      <c r="P1" s="145"/>
      <c r="Q1" s="145"/>
      <c r="R1" s="145"/>
      <c r="S1" s="145"/>
      <c r="T1" s="145"/>
      <c r="U1" s="145"/>
      <c r="V1" s="30"/>
      <c r="W1" s="30"/>
      <c r="X1" s="218"/>
      <c r="Y1"/>
      <c r="Z1"/>
      <c r="AA1"/>
      <c r="AB1"/>
      <c r="AC1"/>
      <c r="AD1"/>
      <c r="AE1"/>
      <c r="AF1"/>
      <c r="AG1"/>
      <c r="AH1"/>
      <c r="AI1"/>
    </row>
    <row r="2" spans="1:35" s="34" customFormat="1" ht="15.75" customHeight="1">
      <c r="A2" s="300" t="s">
        <v>135</v>
      </c>
      <c r="B2" s="300"/>
      <c r="C2" s="300"/>
      <c r="D2" s="300"/>
      <c r="E2" s="300"/>
      <c r="F2" s="300"/>
      <c r="G2" s="144"/>
      <c r="P2" s="145"/>
      <c r="Q2" s="145"/>
      <c r="R2" s="145"/>
      <c r="S2" s="145"/>
      <c r="T2" s="145"/>
      <c r="U2" s="145"/>
      <c r="V2" s="30"/>
      <c r="X2" s="219"/>
      <c r="Y2"/>
      <c r="Z2"/>
      <c r="AA2"/>
      <c r="AB2"/>
      <c r="AC2"/>
      <c r="AD2"/>
      <c r="AE2"/>
      <c r="AF2"/>
      <c r="AG2"/>
      <c r="AH2"/>
      <c r="AI2"/>
    </row>
    <row r="3" spans="1:35" s="34" customFormat="1" ht="15.75" customHeight="1">
      <c r="A3" s="300" t="s">
        <v>136</v>
      </c>
      <c r="B3" s="300"/>
      <c r="C3" s="300"/>
      <c r="D3" s="300"/>
      <c r="E3" s="300"/>
      <c r="F3" s="300"/>
      <c r="G3" s="144"/>
      <c r="P3" s="145"/>
      <c r="Q3" s="145"/>
      <c r="R3" s="145"/>
      <c r="S3" s="145"/>
      <c r="T3" s="145"/>
      <c r="U3" s="145"/>
      <c r="V3" s="30"/>
      <c r="W3" s="30"/>
      <c r="X3" s="218"/>
      <c r="Y3"/>
      <c r="Z3"/>
      <c r="AA3"/>
      <c r="AB3"/>
      <c r="AC3"/>
      <c r="AD3"/>
      <c r="AE3"/>
      <c r="AF3"/>
      <c r="AG3"/>
      <c r="AH3"/>
      <c r="AI3"/>
    </row>
    <row r="4" spans="1:35" s="34" customFormat="1" ht="15.75" customHeight="1" thickBot="1">
      <c r="A4" s="300" t="s">
        <v>256</v>
      </c>
      <c r="B4" s="300"/>
      <c r="C4" s="300"/>
      <c r="D4" s="300"/>
      <c r="E4" s="300"/>
      <c r="F4" s="300"/>
      <c r="G4" s="35"/>
      <c r="P4" s="29"/>
      <c r="Q4" s="29"/>
      <c r="R4" s="29"/>
      <c r="S4" s="29"/>
      <c r="X4" s="219"/>
      <c r="Y4"/>
      <c r="Z4"/>
      <c r="AA4"/>
      <c r="AB4"/>
      <c r="AC4"/>
      <c r="AD4"/>
      <c r="AE4"/>
      <c r="AF4"/>
      <c r="AG4"/>
      <c r="AH4"/>
      <c r="AI4"/>
    </row>
    <row r="5" spans="1:35" s="34" customFormat="1" ht="13.5" thickTop="1">
      <c r="A5" s="42" t="s">
        <v>137</v>
      </c>
      <c r="B5" s="54">
        <v>2014</v>
      </c>
      <c r="C5" s="302" t="s">
        <v>520</v>
      </c>
      <c r="D5" s="302"/>
      <c r="E5" s="55" t="s">
        <v>152</v>
      </c>
      <c r="F5" s="55" t="s">
        <v>143</v>
      </c>
      <c r="G5" s="37"/>
      <c r="P5" s="29"/>
      <c r="Q5" s="29"/>
      <c r="R5" s="29"/>
      <c r="S5" s="29"/>
      <c r="X5" s="219"/>
      <c r="Y5"/>
      <c r="Z5"/>
      <c r="AA5"/>
      <c r="AB5"/>
      <c r="AC5"/>
      <c r="AD5"/>
      <c r="AE5"/>
      <c r="AF5"/>
      <c r="AG5"/>
      <c r="AH5"/>
      <c r="AI5"/>
    </row>
    <row r="6" spans="1:35" s="34" customFormat="1" ht="13.5" thickBot="1">
      <c r="A6" s="43"/>
      <c r="B6" s="56" t="s">
        <v>406</v>
      </c>
      <c r="C6" s="122">
        <v>2014</v>
      </c>
      <c r="D6" s="122">
        <v>2015</v>
      </c>
      <c r="E6" s="56" t="s">
        <v>521</v>
      </c>
      <c r="F6" s="57">
        <v>2015</v>
      </c>
      <c r="O6" s="125"/>
      <c r="V6" s="38"/>
      <c r="W6" s="39"/>
      <c r="X6" s="220"/>
      <c r="Y6"/>
      <c r="Z6"/>
      <c r="AA6"/>
      <c r="AB6"/>
      <c r="AC6"/>
      <c r="AD6"/>
      <c r="AE6"/>
      <c r="AF6"/>
      <c r="AG6"/>
      <c r="AH6"/>
      <c r="AI6"/>
    </row>
    <row r="7" spans="1:35" s="34" customFormat="1" ht="15.75" customHeight="1" thickTop="1">
      <c r="A7" s="300" t="s">
        <v>139</v>
      </c>
      <c r="B7" s="300"/>
      <c r="C7" s="300"/>
      <c r="D7" s="300"/>
      <c r="E7" s="300"/>
      <c r="F7" s="300"/>
      <c r="V7" s="30"/>
      <c r="W7" s="30"/>
      <c r="X7" s="218"/>
      <c r="Y7"/>
      <c r="Z7"/>
      <c r="AA7"/>
      <c r="AB7"/>
      <c r="AC7"/>
      <c r="AD7"/>
      <c r="AE7"/>
      <c r="AF7"/>
      <c r="AG7"/>
      <c r="AH7"/>
      <c r="AI7"/>
    </row>
    <row r="8" spans="1:35" s="34" customFormat="1" ht="15.75" customHeight="1">
      <c r="A8" s="26" t="s">
        <v>261</v>
      </c>
      <c r="B8" s="123">
        <v>16041714</v>
      </c>
      <c r="C8" s="123">
        <v>13590349</v>
      </c>
      <c r="D8" s="123">
        <v>12591739</v>
      </c>
      <c r="E8" s="27">
        <v>-0.07347934920582246</v>
      </c>
      <c r="F8" s="28"/>
      <c r="V8" s="30"/>
      <c r="W8" s="30"/>
      <c r="X8" s="218"/>
      <c r="Y8"/>
      <c r="Z8"/>
      <c r="AA8"/>
      <c r="AB8"/>
      <c r="AC8"/>
      <c r="AD8"/>
      <c r="AE8"/>
      <c r="AF8"/>
      <c r="AG8"/>
      <c r="AH8"/>
      <c r="AI8"/>
    </row>
    <row r="9" spans="1:35" s="34" customFormat="1" ht="15.75" customHeight="1">
      <c r="A9" s="120" t="s">
        <v>290</v>
      </c>
      <c r="B9" s="118">
        <v>9231270</v>
      </c>
      <c r="C9" s="118">
        <v>7976097</v>
      </c>
      <c r="D9" s="118">
        <v>7308616</v>
      </c>
      <c r="E9" s="31">
        <v>-0.08368516581480892</v>
      </c>
      <c r="F9" s="31">
        <v>0.5804294386978638</v>
      </c>
      <c r="L9" s="145"/>
      <c r="V9" s="30"/>
      <c r="W9" s="30"/>
      <c r="X9" s="218"/>
      <c r="Y9"/>
      <c r="Z9"/>
      <c r="AA9"/>
      <c r="AB9"/>
      <c r="AC9"/>
      <c r="AD9"/>
      <c r="AE9"/>
      <c r="AF9"/>
      <c r="AG9"/>
      <c r="AH9"/>
      <c r="AI9"/>
    </row>
    <row r="10" spans="1:35" s="34" customFormat="1" ht="15.75" customHeight="1">
      <c r="A10" s="120" t="s">
        <v>291</v>
      </c>
      <c r="B10" s="118">
        <v>1387980</v>
      </c>
      <c r="C10" s="118">
        <v>1145844</v>
      </c>
      <c r="D10" s="118">
        <v>1123482</v>
      </c>
      <c r="E10" s="31">
        <v>-0.019515745598877334</v>
      </c>
      <c r="F10" s="31">
        <v>0.08922373629250098</v>
      </c>
      <c r="G10" s="33"/>
      <c r="L10" s="30"/>
      <c r="M10" s="23"/>
      <c r="O10" s="29"/>
      <c r="P10" s="29"/>
      <c r="Q10" s="29"/>
      <c r="R10" s="29"/>
      <c r="S10" s="29"/>
      <c r="X10" s="219"/>
      <c r="Y10"/>
      <c r="Z10"/>
      <c r="AA10"/>
      <c r="AB10"/>
      <c r="AC10"/>
      <c r="AD10"/>
      <c r="AE10"/>
      <c r="AF10"/>
      <c r="AG10"/>
      <c r="AH10"/>
      <c r="AI10"/>
    </row>
    <row r="11" spans="1:35" s="34" customFormat="1" ht="15.75" customHeight="1">
      <c r="A11" s="120" t="s">
        <v>292</v>
      </c>
      <c r="B11" s="118">
        <v>5422464</v>
      </c>
      <c r="C11" s="118">
        <v>4468408</v>
      </c>
      <c r="D11" s="118">
        <v>4159641</v>
      </c>
      <c r="E11" s="31">
        <v>-0.06910000161131213</v>
      </c>
      <c r="F11" s="31">
        <v>0.3303468250096353</v>
      </c>
      <c r="G11" s="33"/>
      <c r="L11" s="30"/>
      <c r="M11" s="23"/>
      <c r="O11" s="29"/>
      <c r="P11" s="29"/>
      <c r="Q11" s="29"/>
      <c r="R11" s="29"/>
      <c r="S11" s="29"/>
      <c r="V11" s="30"/>
      <c r="W11" s="30"/>
      <c r="X11" s="218"/>
      <c r="Y11"/>
      <c r="Z11"/>
      <c r="AA11"/>
      <c r="AB11"/>
      <c r="AC11"/>
      <c r="AD11"/>
      <c r="AE11"/>
      <c r="AF11"/>
      <c r="AG11"/>
      <c r="AH11"/>
      <c r="AI11"/>
    </row>
    <row r="12" spans="1:35" s="34" customFormat="1" ht="15.75" customHeight="1">
      <c r="A12" s="300" t="s">
        <v>141</v>
      </c>
      <c r="B12" s="300"/>
      <c r="C12" s="300"/>
      <c r="D12" s="300"/>
      <c r="E12" s="300"/>
      <c r="F12" s="300"/>
      <c r="L12" s="30"/>
      <c r="M12" s="23"/>
      <c r="O12" s="29"/>
      <c r="P12" s="29"/>
      <c r="Q12" s="29"/>
      <c r="R12" s="29"/>
      <c r="S12" s="29"/>
      <c r="V12" s="30"/>
      <c r="W12" s="30"/>
      <c r="X12" s="218"/>
      <c r="Y12"/>
      <c r="Z12"/>
      <c r="AA12"/>
      <c r="AB12"/>
      <c r="AC12"/>
      <c r="AD12"/>
      <c r="AE12"/>
      <c r="AF12"/>
      <c r="AG12"/>
      <c r="AH12"/>
      <c r="AI12"/>
    </row>
    <row r="13" spans="1:35" s="34" customFormat="1" ht="15.75" customHeight="1">
      <c r="A13" s="32" t="s">
        <v>261</v>
      </c>
      <c r="B13" s="123">
        <v>5664549</v>
      </c>
      <c r="C13" s="123">
        <v>4687846</v>
      </c>
      <c r="D13" s="123">
        <v>4325952</v>
      </c>
      <c r="E13" s="27">
        <v>-0.0771983550654181</v>
      </c>
      <c r="F13" s="28"/>
      <c r="G13" s="28"/>
      <c r="L13" s="30"/>
      <c r="M13" s="23"/>
      <c r="O13" s="29"/>
      <c r="P13" s="29"/>
      <c r="Q13" s="29"/>
      <c r="R13" s="29"/>
      <c r="S13" s="29"/>
      <c r="V13" s="30"/>
      <c r="W13" s="30"/>
      <c r="X13" s="218"/>
      <c r="Y13"/>
      <c r="Z13"/>
      <c r="AA13"/>
      <c r="AB13"/>
      <c r="AC13"/>
      <c r="AD13"/>
      <c r="AE13"/>
      <c r="AF13"/>
      <c r="AG13"/>
      <c r="AH13"/>
      <c r="AI13"/>
    </row>
    <row r="14" spans="1:35" s="34" customFormat="1" ht="15.75" customHeight="1">
      <c r="A14" s="120" t="s">
        <v>290</v>
      </c>
      <c r="B14" s="23">
        <v>3808322</v>
      </c>
      <c r="C14" s="23">
        <v>3147989</v>
      </c>
      <c r="D14" s="23">
        <v>2866576</v>
      </c>
      <c r="E14" s="31">
        <v>-0.08939453092116904</v>
      </c>
      <c r="F14" s="31">
        <v>0.6626462799402305</v>
      </c>
      <c r="G14" s="33"/>
      <c r="L14" s="30"/>
      <c r="M14" s="30"/>
      <c r="O14" s="29"/>
      <c r="P14" s="29"/>
      <c r="Q14" s="29"/>
      <c r="R14" s="29"/>
      <c r="S14" s="29"/>
      <c r="V14" s="30"/>
      <c r="W14" s="30"/>
      <c r="X14" s="218"/>
      <c r="Y14"/>
      <c r="Z14"/>
      <c r="AA14"/>
      <c r="AB14"/>
      <c r="AC14"/>
      <c r="AD14"/>
      <c r="AE14"/>
      <c r="AF14"/>
      <c r="AG14"/>
      <c r="AH14"/>
      <c r="AI14"/>
    </row>
    <row r="15" spans="1:35" s="34" customFormat="1" ht="15.75" customHeight="1">
      <c r="A15" s="120" t="s">
        <v>291</v>
      </c>
      <c r="B15" s="23">
        <v>1583623</v>
      </c>
      <c r="C15" s="23">
        <v>1305403</v>
      </c>
      <c r="D15" s="23">
        <v>1233853</v>
      </c>
      <c r="E15" s="31">
        <v>-0.054810660003079506</v>
      </c>
      <c r="F15" s="31">
        <v>0.28522114900951284</v>
      </c>
      <c r="G15" s="33"/>
      <c r="M15" s="30"/>
      <c r="O15" s="29"/>
      <c r="P15" s="29"/>
      <c r="Q15" s="29"/>
      <c r="R15" s="29"/>
      <c r="S15" s="29"/>
      <c r="V15" s="30"/>
      <c r="X15" s="219"/>
      <c r="Y15"/>
      <c r="Z15"/>
      <c r="AA15"/>
      <c r="AB15"/>
      <c r="AC15"/>
      <c r="AD15"/>
      <c r="AE15"/>
      <c r="AF15"/>
      <c r="AG15"/>
      <c r="AH15"/>
      <c r="AI15"/>
    </row>
    <row r="16" spans="1:35" s="34" customFormat="1" ht="15.75" customHeight="1">
      <c r="A16" s="120" t="s">
        <v>292</v>
      </c>
      <c r="B16" s="23">
        <v>272604</v>
      </c>
      <c r="C16" s="23">
        <v>234454</v>
      </c>
      <c r="D16" s="23">
        <v>225523</v>
      </c>
      <c r="E16" s="31">
        <v>-0.03809276020029515</v>
      </c>
      <c r="F16" s="31">
        <v>0.05213257105025668</v>
      </c>
      <c r="G16" s="33"/>
      <c r="I16" s="145"/>
      <c r="J16" s="145"/>
      <c r="K16" s="145"/>
      <c r="L16" s="145"/>
      <c r="M16" s="145"/>
      <c r="N16" s="145"/>
      <c r="O16" s="145"/>
      <c r="P16" s="145"/>
      <c r="Q16" s="145"/>
      <c r="R16" s="145"/>
      <c r="S16" s="145"/>
      <c r="T16" s="145"/>
      <c r="U16" s="145"/>
      <c r="V16" s="145"/>
      <c r="W16" s="145"/>
      <c r="X16" s="219"/>
      <c r="Y16"/>
      <c r="Z16"/>
      <c r="AA16"/>
      <c r="AB16"/>
      <c r="AC16"/>
      <c r="AD16"/>
      <c r="AE16"/>
      <c r="AF16"/>
      <c r="AG16"/>
      <c r="AH16"/>
      <c r="AI16"/>
    </row>
    <row r="17" spans="1:34" s="34" customFormat="1" ht="15.75" customHeight="1">
      <c r="A17" s="300" t="s">
        <v>153</v>
      </c>
      <c r="B17" s="300"/>
      <c r="C17" s="300"/>
      <c r="D17" s="300"/>
      <c r="E17" s="300"/>
      <c r="F17" s="300"/>
      <c r="I17" s="145"/>
      <c r="J17" s="145"/>
      <c r="K17" s="145"/>
      <c r="L17" s="145"/>
      <c r="M17" s="145"/>
      <c r="N17" s="145"/>
      <c r="O17" s="145"/>
      <c r="P17" s="145"/>
      <c r="Q17" s="145"/>
      <c r="R17" s="145"/>
      <c r="S17" s="145"/>
      <c r="T17" s="145"/>
      <c r="U17" s="145"/>
      <c r="V17" s="145"/>
      <c r="W17" s="145"/>
      <c r="X17" s="221"/>
      <c r="Y17" s="29"/>
      <c r="AA17" s="30"/>
      <c r="AB17" s="30"/>
      <c r="AC17" s="30"/>
      <c r="AD17" s="30"/>
      <c r="AF17" s="30"/>
      <c r="AG17" s="30"/>
      <c r="AH17" s="30"/>
    </row>
    <row r="18" spans="1:30" s="34" customFormat="1" ht="15.75" customHeight="1">
      <c r="A18" s="32" t="s">
        <v>261</v>
      </c>
      <c r="B18" s="123">
        <v>10377165</v>
      </c>
      <c r="C18" s="123">
        <v>8902503</v>
      </c>
      <c r="D18" s="123">
        <v>8265787</v>
      </c>
      <c r="E18" s="27">
        <v>-0.07152100931614401</v>
      </c>
      <c r="F18" s="33"/>
      <c r="G18" s="33"/>
      <c r="I18" s="145"/>
      <c r="J18" s="145"/>
      <c r="K18" s="145"/>
      <c r="L18" s="145"/>
      <c r="M18" s="145"/>
      <c r="N18" s="145"/>
      <c r="O18" s="145"/>
      <c r="P18" s="145"/>
      <c r="Q18" s="145"/>
      <c r="R18" s="145"/>
      <c r="S18" s="145"/>
      <c r="T18" s="145"/>
      <c r="U18" s="145"/>
      <c r="V18" s="145"/>
      <c r="W18" s="145"/>
      <c r="X18" s="222"/>
      <c r="Y18" s="41"/>
      <c r="AA18" s="30"/>
      <c r="AB18" s="30"/>
      <c r="AC18" s="30"/>
      <c r="AD18" s="30"/>
    </row>
    <row r="19" spans="1:29" s="34" customFormat="1" ht="15.75" customHeight="1">
      <c r="A19" s="120" t="s">
        <v>290</v>
      </c>
      <c r="B19" s="23">
        <v>5422948</v>
      </c>
      <c r="C19" s="23">
        <v>4828108</v>
      </c>
      <c r="D19" s="23">
        <v>4442040</v>
      </c>
      <c r="E19" s="31">
        <v>-0.07996258575823076</v>
      </c>
      <c r="F19" s="31">
        <v>0.5374007338926106</v>
      </c>
      <c r="G19" s="33"/>
      <c r="I19" s="145"/>
      <c r="J19" s="145"/>
      <c r="K19" s="145"/>
      <c r="L19" s="145"/>
      <c r="M19" s="145"/>
      <c r="N19" s="145"/>
      <c r="O19" s="145"/>
      <c r="P19" s="145"/>
      <c r="Q19" s="145"/>
      <c r="R19" s="145"/>
      <c r="S19" s="145"/>
      <c r="T19" s="145"/>
      <c r="U19" s="145"/>
      <c r="V19" s="145"/>
      <c r="W19" s="145"/>
      <c r="X19" s="222"/>
      <c r="Y19" s="41"/>
      <c r="AA19" s="30"/>
      <c r="AB19" s="30"/>
      <c r="AC19" s="30"/>
    </row>
    <row r="20" spans="1:29" s="34" customFormat="1" ht="15.75" customHeight="1">
      <c r="A20" s="120" t="s">
        <v>291</v>
      </c>
      <c r="B20" s="23">
        <v>-195643</v>
      </c>
      <c r="C20" s="23">
        <v>-159559</v>
      </c>
      <c r="D20" s="23">
        <v>-110371</v>
      </c>
      <c r="E20" s="31">
        <v>-0.3082746820925175</v>
      </c>
      <c r="F20" s="31">
        <v>-0.013352751528680814</v>
      </c>
      <c r="G20" s="33"/>
      <c r="O20" s="29"/>
      <c r="P20" s="29"/>
      <c r="Q20" s="29"/>
      <c r="R20" s="29"/>
      <c r="S20" s="29"/>
      <c r="U20" s="30"/>
      <c r="V20" s="40"/>
      <c r="W20" s="41"/>
      <c r="X20" s="222"/>
      <c r="Y20" s="41"/>
      <c r="AA20" s="30"/>
      <c r="AB20" s="30"/>
      <c r="AC20" s="30"/>
    </row>
    <row r="21" spans="1:25" s="34" customFormat="1" ht="15.75" customHeight="1" thickBot="1">
      <c r="A21" s="121" t="s">
        <v>292</v>
      </c>
      <c r="B21" s="71">
        <v>5149860</v>
      </c>
      <c r="C21" s="71">
        <v>4233954</v>
      </c>
      <c r="D21" s="71">
        <v>3934118</v>
      </c>
      <c r="E21" s="72">
        <v>-0.07081701879614186</v>
      </c>
      <c r="F21" s="72">
        <v>0.4759520176360702</v>
      </c>
      <c r="G21" s="33"/>
      <c r="O21" s="29"/>
      <c r="P21" s="29"/>
      <c r="Q21" s="29"/>
      <c r="R21" s="29"/>
      <c r="S21" s="29"/>
      <c r="U21" s="30"/>
      <c r="V21" s="40"/>
      <c r="W21" s="41"/>
      <c r="X21" s="222"/>
      <c r="Y21" s="41"/>
    </row>
    <row r="22" spans="1:26" ht="27" customHeight="1" thickTop="1">
      <c r="A22" s="301" t="s">
        <v>511</v>
      </c>
      <c r="B22" s="301"/>
      <c r="C22" s="301"/>
      <c r="D22" s="301"/>
      <c r="E22" s="301"/>
      <c r="F22" s="301"/>
      <c r="G22" s="33"/>
      <c r="U22" s="30"/>
      <c r="V22" s="40"/>
      <c r="W22" s="41"/>
      <c r="X22" s="222"/>
      <c r="Y22" s="25"/>
      <c r="Z22" s="244" t="s">
        <v>434</v>
      </c>
    </row>
    <row r="23" spans="7:26" ht="33" customHeight="1">
      <c r="G23" s="33"/>
      <c r="L23" s="30"/>
      <c r="M23" s="30"/>
      <c r="Z23" s="113" t="s">
        <v>208</v>
      </c>
    </row>
    <row r="24" spans="1:29" ht="12.75">
      <c r="A24" s="7"/>
      <c r="B24" s="7"/>
      <c r="C24" s="7"/>
      <c r="D24" s="7"/>
      <c r="E24" s="7"/>
      <c r="F24" s="7"/>
      <c r="G24" s="33"/>
      <c r="L24" s="30"/>
      <c r="M24" s="30"/>
      <c r="Z24" s="213" t="s">
        <v>290</v>
      </c>
      <c r="AA24" s="213" t="s">
        <v>291</v>
      </c>
      <c r="AB24" s="213" t="s">
        <v>292</v>
      </c>
      <c r="AC24" s="213" t="s">
        <v>205</v>
      </c>
    </row>
    <row r="25" spans="1:29" ht="15">
      <c r="A25" s="7"/>
      <c r="B25" s="7"/>
      <c r="C25" s="7"/>
      <c r="D25" s="7"/>
      <c r="E25" s="7"/>
      <c r="F25" s="7"/>
      <c r="G25" s="33"/>
      <c r="L25" s="30"/>
      <c r="M25" s="30"/>
      <c r="W25">
        <v>4</v>
      </c>
      <c r="X25" s="219" t="s">
        <v>522</v>
      </c>
      <c r="Y25" s="119" t="s">
        <v>523</v>
      </c>
      <c r="Z25" s="151">
        <v>4227754</v>
      </c>
      <c r="AA25" s="151">
        <v>3516</v>
      </c>
      <c r="AB25" s="151">
        <v>4144678</v>
      </c>
      <c r="AC25" s="151">
        <v>8375948</v>
      </c>
    </row>
    <row r="26" spans="1:29" ht="15">
      <c r="A26" s="7"/>
      <c r="B26" s="7"/>
      <c r="C26" s="7"/>
      <c r="D26" s="7"/>
      <c r="E26" s="7"/>
      <c r="F26" s="7"/>
      <c r="G26" s="33"/>
      <c r="W26">
        <v>3</v>
      </c>
      <c r="Y26" s="119" t="s">
        <v>524</v>
      </c>
      <c r="Z26" s="151">
        <v>4194643</v>
      </c>
      <c r="AA26" s="151">
        <v>-57976</v>
      </c>
      <c r="AB26" s="151">
        <v>3645992</v>
      </c>
      <c r="AC26" s="151">
        <v>7782659</v>
      </c>
    </row>
    <row r="27" spans="1:29" ht="15">
      <c r="A27" s="7"/>
      <c r="B27" s="7"/>
      <c r="C27" s="7"/>
      <c r="D27" s="7"/>
      <c r="E27" s="7"/>
      <c r="F27" s="7"/>
      <c r="I27" s="30"/>
      <c r="J27" s="30"/>
      <c r="K27" s="30"/>
      <c r="L27" s="30"/>
      <c r="M27" s="30"/>
      <c r="W27">
        <v>2</v>
      </c>
      <c r="Y27" s="119" t="s">
        <v>525</v>
      </c>
      <c r="Z27" s="151">
        <v>4802968</v>
      </c>
      <c r="AA27" s="151">
        <v>-260298</v>
      </c>
      <c r="AB27" s="151">
        <v>4045765</v>
      </c>
      <c r="AC27" s="151">
        <v>8588435</v>
      </c>
    </row>
    <row r="28" spans="1:29" ht="15">
      <c r="A28" s="7"/>
      <c r="B28" s="7"/>
      <c r="C28" s="7"/>
      <c r="D28" s="7"/>
      <c r="E28" s="7"/>
      <c r="F28" s="7"/>
      <c r="I28" s="30"/>
      <c r="J28" s="30"/>
      <c r="K28" s="30"/>
      <c r="L28" s="30"/>
      <c r="M28" s="30"/>
      <c r="W28">
        <v>1</v>
      </c>
      <c r="Y28" s="119" t="s">
        <v>526</v>
      </c>
      <c r="Z28" s="151">
        <v>4828108</v>
      </c>
      <c r="AA28" s="151">
        <v>-159559</v>
      </c>
      <c r="AB28" s="151">
        <v>4233954</v>
      </c>
      <c r="AC28" s="151">
        <v>8902503</v>
      </c>
    </row>
    <row r="29" spans="1:29" ht="15">
      <c r="A29" s="7"/>
      <c r="B29" s="7"/>
      <c r="C29" s="7"/>
      <c r="D29" s="7"/>
      <c r="E29" s="7"/>
      <c r="F29" s="7"/>
      <c r="I29" s="30"/>
      <c r="J29" s="30"/>
      <c r="K29" s="30"/>
      <c r="L29" s="30"/>
      <c r="M29" s="30"/>
      <c r="W29">
        <v>0</v>
      </c>
      <c r="Y29" s="119" t="s">
        <v>527</v>
      </c>
      <c r="Z29" s="151">
        <v>4442040</v>
      </c>
      <c r="AA29" s="151">
        <v>-110371</v>
      </c>
      <c r="AB29" s="151">
        <v>3934118</v>
      </c>
      <c r="AC29" s="151">
        <v>8265787</v>
      </c>
    </row>
    <row r="30" spans="1:13" ht="12.75">
      <c r="A30" s="7"/>
      <c r="B30" s="7"/>
      <c r="C30" s="7"/>
      <c r="D30" s="7"/>
      <c r="E30" s="7"/>
      <c r="F30" s="7"/>
      <c r="I30" s="30"/>
      <c r="J30" s="30"/>
      <c r="K30" s="30"/>
      <c r="L30" s="30"/>
      <c r="M30" s="30"/>
    </row>
    <row r="31" spans="1:6" ht="12.75">
      <c r="A31" s="7"/>
      <c r="B31" s="7"/>
      <c r="C31" s="7"/>
      <c r="D31" s="7"/>
      <c r="E31" s="7"/>
      <c r="F31" s="7"/>
    </row>
    <row r="32" spans="1:31" ht="12.75">
      <c r="A32" s="7"/>
      <c r="B32" s="7"/>
      <c r="C32" s="7"/>
      <c r="D32" s="7"/>
      <c r="E32" s="7"/>
      <c r="F32" s="7"/>
      <c r="I32" s="30"/>
      <c r="J32" s="30"/>
      <c r="K32" s="30"/>
      <c r="L32" s="30"/>
      <c r="M32" s="30"/>
      <c r="AA32" s="6"/>
      <c r="AB32" s="6"/>
      <c r="AC32" s="6"/>
      <c r="AD32" s="6"/>
      <c r="AE32" s="6"/>
    </row>
    <row r="33" spans="1:31" ht="12.75">
      <c r="A33" s="7"/>
      <c r="B33" s="7"/>
      <c r="C33" s="7"/>
      <c r="D33" s="7"/>
      <c r="E33" s="7"/>
      <c r="F33" s="7"/>
      <c r="I33" s="30"/>
      <c r="J33" s="30"/>
      <c r="K33" s="30"/>
      <c r="L33" s="30"/>
      <c r="M33" s="30"/>
      <c r="X33" s="223"/>
      <c r="Y33"/>
      <c r="Z33"/>
      <c r="AA33" s="44"/>
      <c r="AB33" s="44"/>
      <c r="AC33" s="44"/>
      <c r="AD33" s="6"/>
      <c r="AE33" s="6"/>
    </row>
    <row r="34" spans="1:31" ht="12.75">
      <c r="A34" s="7"/>
      <c r="B34" s="7"/>
      <c r="C34" s="7"/>
      <c r="D34" s="7"/>
      <c r="E34" s="7"/>
      <c r="F34" s="7"/>
      <c r="I34" s="30"/>
      <c r="J34" s="30"/>
      <c r="K34" s="30"/>
      <c r="L34" s="30"/>
      <c r="M34" s="30"/>
      <c r="X34" s="223"/>
      <c r="Y34"/>
      <c r="Z34"/>
      <c r="AA34" s="44"/>
      <c r="AB34" s="44"/>
      <c r="AC34" s="44"/>
      <c r="AD34" s="6"/>
      <c r="AE34" s="6"/>
    </row>
    <row r="35" spans="1:29" ht="12.75">
      <c r="A35" s="7"/>
      <c r="B35" s="7"/>
      <c r="C35" s="7"/>
      <c r="D35" s="7"/>
      <c r="E35" s="7"/>
      <c r="F35" s="7"/>
      <c r="I35" s="30"/>
      <c r="J35" s="30"/>
      <c r="K35" s="30"/>
      <c r="L35" s="30"/>
      <c r="M35" s="30"/>
      <c r="X35" s="223"/>
      <c r="Y35"/>
      <c r="Z35"/>
      <c r="AA35"/>
      <c r="AB35"/>
      <c r="AC35"/>
    </row>
    <row r="36" spans="1:31" ht="12.75">
      <c r="A36" s="7"/>
      <c r="B36" s="7"/>
      <c r="C36" s="7"/>
      <c r="D36" s="7"/>
      <c r="E36" s="7"/>
      <c r="F36" s="7"/>
      <c r="X36" s="223"/>
      <c r="Y36"/>
      <c r="Z36"/>
      <c r="AA36" s="44"/>
      <c r="AB36" s="44"/>
      <c r="AC36" s="44"/>
      <c r="AD36" s="6"/>
      <c r="AE36" s="6"/>
    </row>
    <row r="37" spans="1:31" ht="12.75">
      <c r="A37" s="7"/>
      <c r="B37" s="7"/>
      <c r="C37" s="7"/>
      <c r="D37" s="7"/>
      <c r="E37" s="7"/>
      <c r="F37" s="7"/>
      <c r="I37" s="30"/>
      <c r="J37" s="30"/>
      <c r="K37" s="30"/>
      <c r="L37" s="30"/>
      <c r="M37" s="30"/>
      <c r="AA37" s="6"/>
      <c r="AB37" s="6"/>
      <c r="AC37" s="6"/>
      <c r="AD37" s="6"/>
      <c r="AE37" s="6"/>
    </row>
    <row r="38" spans="1:31" ht="12.75">
      <c r="A38" s="7"/>
      <c r="B38" s="7"/>
      <c r="C38" s="7"/>
      <c r="D38" s="7"/>
      <c r="E38" s="7"/>
      <c r="F38" s="7"/>
      <c r="I38" s="30"/>
      <c r="J38" s="30"/>
      <c r="K38" s="30"/>
      <c r="L38" s="30"/>
      <c r="M38" s="30"/>
      <c r="AA38" s="6"/>
      <c r="AB38" s="6"/>
      <c r="AC38" s="6"/>
      <c r="AD38" s="6"/>
      <c r="AE38" s="6"/>
    </row>
    <row r="39" spans="1:31" ht="12.75">
      <c r="A39" s="7"/>
      <c r="B39" s="7"/>
      <c r="C39" s="7"/>
      <c r="D39" s="7"/>
      <c r="E39" s="7"/>
      <c r="F39" s="7"/>
      <c r="I39" s="30"/>
      <c r="J39" s="30"/>
      <c r="K39" s="30"/>
      <c r="L39" s="30"/>
      <c r="M39" s="30"/>
      <c r="AA39" s="6"/>
      <c r="AB39" s="6"/>
      <c r="AC39" s="6"/>
      <c r="AD39" s="6"/>
      <c r="AE39" s="6"/>
    </row>
    <row r="40" spans="1:13" ht="12.75">
      <c r="A40" s="7"/>
      <c r="B40" s="7"/>
      <c r="C40" s="7"/>
      <c r="D40" s="7"/>
      <c r="E40" s="7"/>
      <c r="F40" s="7"/>
      <c r="I40" s="30"/>
      <c r="J40" s="30"/>
      <c r="K40" s="30"/>
      <c r="L40" s="30"/>
      <c r="M40" s="30"/>
    </row>
    <row r="41" spans="1:31" ht="12.75">
      <c r="A41" s="7"/>
      <c r="B41" s="7"/>
      <c r="C41" s="7"/>
      <c r="D41" s="7"/>
      <c r="E41" s="7"/>
      <c r="F41" s="7"/>
      <c r="AA41" s="6"/>
      <c r="AB41" s="6"/>
      <c r="AC41" s="6"/>
      <c r="AD41" s="6"/>
      <c r="AE41" s="6"/>
    </row>
    <row r="42" spans="1:31" ht="12.75">
      <c r="A42" s="7"/>
      <c r="B42" s="7"/>
      <c r="C42" s="7"/>
      <c r="D42" s="7"/>
      <c r="E42" s="7"/>
      <c r="F42" s="7"/>
      <c r="AA42" s="6"/>
      <c r="AB42" s="6"/>
      <c r="AC42" s="6"/>
      <c r="AD42" s="6"/>
      <c r="AE42" s="6"/>
    </row>
    <row r="43" spans="1:31" ht="12.75">
      <c r="A43" s="7"/>
      <c r="B43" s="7"/>
      <c r="C43" s="7"/>
      <c r="D43" s="7"/>
      <c r="E43" s="7"/>
      <c r="F43" s="7"/>
      <c r="AA43" s="6"/>
      <c r="AB43" s="6"/>
      <c r="AC43" s="6"/>
      <c r="AD43" s="6"/>
      <c r="AE43" s="6"/>
    </row>
    <row r="44" spans="1:31" ht="12.75">
      <c r="A44" s="7"/>
      <c r="B44" s="7"/>
      <c r="C44" s="7"/>
      <c r="D44" s="7"/>
      <c r="E44" s="7"/>
      <c r="F44" s="7"/>
      <c r="AA44" s="6"/>
      <c r="AB44" s="6"/>
      <c r="AC44" s="6"/>
      <c r="AD44" s="6"/>
      <c r="AE44" s="6"/>
    </row>
    <row r="45" spans="1:6" ht="12.75">
      <c r="A45" s="7"/>
      <c r="B45" s="7"/>
      <c r="C45" s="7"/>
      <c r="D45" s="7"/>
      <c r="E45" s="7"/>
      <c r="F45" s="7"/>
    </row>
    <row r="46" spans="1:31" ht="12.75">
      <c r="A46" s="7"/>
      <c r="B46" s="7"/>
      <c r="C46" s="7"/>
      <c r="D46" s="7"/>
      <c r="E46" s="7"/>
      <c r="F46" s="7"/>
      <c r="AA46" s="6"/>
      <c r="AB46" s="6"/>
      <c r="AC46" s="6"/>
      <c r="AD46" s="6"/>
      <c r="AE46" s="6"/>
    </row>
    <row r="47" spans="1:31" ht="12.75">
      <c r="A47" s="7"/>
      <c r="B47" s="7"/>
      <c r="C47" s="7"/>
      <c r="D47" s="7"/>
      <c r="E47" s="7"/>
      <c r="F47" s="7"/>
      <c r="AA47" s="6"/>
      <c r="AB47" s="6"/>
      <c r="AC47" s="6"/>
      <c r="AD47" s="6"/>
      <c r="AE47" s="6"/>
    </row>
    <row r="48" spans="1:31" ht="12.75">
      <c r="A48" s="7"/>
      <c r="B48" s="7"/>
      <c r="C48" s="7"/>
      <c r="D48" s="7"/>
      <c r="E48" s="7"/>
      <c r="F48" s="7"/>
      <c r="AA48" s="6"/>
      <c r="AB48" s="6"/>
      <c r="AC48" s="6"/>
      <c r="AD48" s="6"/>
      <c r="AE48" s="6"/>
    </row>
    <row r="49" spans="27:31" ht="12.75">
      <c r="AA49" s="6"/>
      <c r="AB49" s="6"/>
      <c r="AC49" s="6"/>
      <c r="AD49" s="6"/>
      <c r="AE49" s="6"/>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horizontalDpi="600" verticalDpi="600" orientation="portrait" scale="89" r:id="rId2"/>
  <drawing r:id="rId1"/>
</worksheet>
</file>

<file path=xl/worksheets/sheet4.xml><?xml version="1.0" encoding="utf-8"?>
<worksheet xmlns="http://schemas.openxmlformats.org/spreadsheetml/2006/main" xmlns:r="http://schemas.openxmlformats.org/officeDocument/2006/relationships">
  <sheetPr codeName="Hoja3"/>
  <dimension ref="A1:AD48"/>
  <sheetViews>
    <sheetView view="pageBreakPreview" zoomScaleSheetLayoutView="100" zoomScalePageLayoutView="0" workbookViewId="0" topLeftCell="A1">
      <selection activeCell="G12" sqref="G12"/>
    </sheetView>
  </sheetViews>
  <sheetFormatPr defaultColWidth="11.421875" defaultRowHeight="12.75"/>
  <cols>
    <col min="1" max="1" width="15.140625" style="0" customWidth="1"/>
    <col min="2" max="2" width="16.57421875" style="0" bestFit="1" customWidth="1"/>
    <col min="3" max="3" width="15.00390625" style="0" customWidth="1"/>
    <col min="4" max="4" width="15.140625" style="0" customWidth="1"/>
    <col min="5" max="5" width="14.7109375" style="0" customWidth="1"/>
    <col min="6" max="6" width="16.57421875" style="0" bestFit="1" customWidth="1"/>
    <col min="7" max="16" width="16.57421875" style="0" customWidth="1"/>
    <col min="17" max="17" width="12.8515625" style="113" bestFit="1" customWidth="1"/>
    <col min="18" max="18" width="18.57421875" style="113" bestFit="1" customWidth="1"/>
    <col min="19" max="19" width="14.7109375" style="113" customWidth="1"/>
    <col min="20" max="20" width="18.57421875" style="113" bestFit="1" customWidth="1"/>
    <col min="21" max="21" width="16.140625" style="113" bestFit="1" customWidth="1"/>
    <col min="22" max="22" width="12.7109375" style="0" bestFit="1" customWidth="1"/>
  </cols>
  <sheetData>
    <row r="1" spans="1:30" s="34" customFormat="1" ht="15.75" customHeight="1">
      <c r="A1" s="303" t="s">
        <v>144</v>
      </c>
      <c r="B1" s="303"/>
      <c r="C1" s="303"/>
      <c r="D1" s="303"/>
      <c r="E1" s="303"/>
      <c r="F1" s="303"/>
      <c r="G1" s="250"/>
      <c r="H1" s="145"/>
      <c r="I1" s="30"/>
      <c r="J1" s="40"/>
      <c r="K1" s="40"/>
      <c r="L1" s="250"/>
      <c r="M1" s="250"/>
      <c r="N1" s="250"/>
      <c r="O1" s="114"/>
      <c r="P1" s="114"/>
      <c r="Q1" s="32" t="s">
        <v>207</v>
      </c>
      <c r="R1" s="32"/>
      <c r="S1" s="32"/>
      <c r="T1" s="32"/>
      <c r="U1" s="32"/>
      <c r="V1" s="29"/>
      <c r="W1" s="29"/>
      <c r="X1" s="29"/>
      <c r="AA1" s="30"/>
      <c r="AB1" s="30"/>
      <c r="AC1" s="30"/>
      <c r="AD1" s="29"/>
    </row>
    <row r="2" spans="1:21" ht="13.5" customHeight="1">
      <c r="A2" s="300" t="s">
        <v>262</v>
      </c>
      <c r="B2" s="300"/>
      <c r="C2" s="300"/>
      <c r="D2" s="300"/>
      <c r="E2" s="300"/>
      <c r="F2" s="300"/>
      <c r="G2" s="250"/>
      <c r="H2" s="145"/>
      <c r="I2" s="30"/>
      <c r="J2" s="40"/>
      <c r="K2" s="40"/>
      <c r="L2" s="250"/>
      <c r="M2" s="250"/>
      <c r="N2" s="250"/>
      <c r="O2" s="114"/>
      <c r="P2" s="114"/>
      <c r="Q2" s="22" t="s">
        <v>137</v>
      </c>
      <c r="R2" s="37" t="s">
        <v>290</v>
      </c>
      <c r="S2" s="37" t="s">
        <v>291</v>
      </c>
      <c r="T2" s="37" t="s">
        <v>292</v>
      </c>
      <c r="U2" s="37" t="s">
        <v>205</v>
      </c>
    </row>
    <row r="3" spans="1:30" s="34" customFormat="1" ht="15.75" customHeight="1">
      <c r="A3" s="300" t="s">
        <v>136</v>
      </c>
      <c r="B3" s="300"/>
      <c r="C3" s="300"/>
      <c r="D3" s="300"/>
      <c r="E3" s="300"/>
      <c r="F3" s="300"/>
      <c r="G3" s="250"/>
      <c r="H3" s="145"/>
      <c r="I3" s="30"/>
      <c r="J3" s="40"/>
      <c r="K3" s="40"/>
      <c r="L3" s="250"/>
      <c r="M3" s="250"/>
      <c r="N3" s="250"/>
      <c r="O3" s="114"/>
      <c r="P3" s="114"/>
      <c r="Q3" s="272" t="s">
        <v>523</v>
      </c>
      <c r="R3" s="205">
        <v>7074058</v>
      </c>
      <c r="S3" s="205">
        <v>1031446</v>
      </c>
      <c r="T3" s="205">
        <v>4342129</v>
      </c>
      <c r="U3" s="238">
        <v>12447633</v>
      </c>
      <c r="V3" s="29"/>
      <c r="W3" s="29"/>
      <c r="X3" s="29"/>
      <c r="Z3" s="36"/>
      <c r="AA3" s="30"/>
      <c r="AB3" s="30"/>
      <c r="AC3" s="30"/>
      <c r="AD3" s="29"/>
    </row>
    <row r="4" spans="1:30" s="34" customFormat="1" ht="15.75" customHeight="1">
      <c r="A4" s="300" t="s">
        <v>256</v>
      </c>
      <c r="B4" s="300"/>
      <c r="C4" s="300"/>
      <c r="D4" s="300"/>
      <c r="E4" s="300"/>
      <c r="F4" s="300"/>
      <c r="G4" s="250"/>
      <c r="I4" s="30"/>
      <c r="J4" s="40"/>
      <c r="K4" s="40"/>
      <c r="L4" s="250"/>
      <c r="M4" s="250"/>
      <c r="N4" s="250"/>
      <c r="O4" s="114"/>
      <c r="P4" s="114"/>
      <c r="Q4" s="272" t="s">
        <v>524</v>
      </c>
      <c r="R4" s="205">
        <v>7291332</v>
      </c>
      <c r="S4" s="205">
        <v>1075827</v>
      </c>
      <c r="T4" s="205">
        <v>3909857</v>
      </c>
      <c r="U4" s="238">
        <v>12277016</v>
      </c>
      <c r="V4" s="29"/>
      <c r="W4" s="29"/>
      <c r="X4" s="29"/>
      <c r="AD4" s="29"/>
    </row>
    <row r="5" spans="2:21" ht="13.5" thickBot="1">
      <c r="B5" s="45"/>
      <c r="C5" s="45"/>
      <c r="D5" s="45"/>
      <c r="E5" s="45"/>
      <c r="F5" s="45"/>
      <c r="G5" s="45"/>
      <c r="H5" s="34"/>
      <c r="I5" s="34"/>
      <c r="J5" s="34"/>
      <c r="K5" s="34"/>
      <c r="L5" s="45"/>
      <c r="M5" s="45"/>
      <c r="N5" s="45"/>
      <c r="O5" s="45"/>
      <c r="P5" s="45"/>
      <c r="Q5" s="272" t="s">
        <v>525</v>
      </c>
      <c r="R5" s="205">
        <v>8015924</v>
      </c>
      <c r="S5" s="205">
        <v>1047609</v>
      </c>
      <c r="T5" s="205">
        <v>4290847</v>
      </c>
      <c r="U5" s="238">
        <v>13354380</v>
      </c>
    </row>
    <row r="6" spans="1:21" ht="15" customHeight="1" thickTop="1">
      <c r="A6" s="59" t="s">
        <v>137</v>
      </c>
      <c r="B6" s="304" t="s">
        <v>520</v>
      </c>
      <c r="C6" s="304"/>
      <c r="D6" s="304"/>
      <c r="E6" s="304"/>
      <c r="F6" s="304"/>
      <c r="G6" s="115"/>
      <c r="H6" s="34"/>
      <c r="I6" s="30"/>
      <c r="J6" s="30"/>
      <c r="K6" s="30"/>
      <c r="L6" s="115"/>
      <c r="M6" s="115"/>
      <c r="N6" s="115"/>
      <c r="O6" s="115"/>
      <c r="P6" s="115"/>
      <c r="Q6" s="272" t="s">
        <v>526</v>
      </c>
      <c r="R6" s="205">
        <v>7976097</v>
      </c>
      <c r="S6" s="205">
        <v>1145844</v>
      </c>
      <c r="T6" s="205">
        <v>4468408</v>
      </c>
      <c r="U6" s="238">
        <v>13590349</v>
      </c>
    </row>
    <row r="7" spans="1:21" ht="15" customHeight="1">
      <c r="A7" s="61"/>
      <c r="B7" s="60">
        <v>2011</v>
      </c>
      <c r="C7" s="60">
        <v>2012</v>
      </c>
      <c r="D7" s="60">
        <v>2013</v>
      </c>
      <c r="E7" s="60">
        <v>2014</v>
      </c>
      <c r="F7" s="60">
        <v>2015</v>
      </c>
      <c r="G7" s="115"/>
      <c r="H7" s="145"/>
      <c r="I7" s="145"/>
      <c r="J7" s="145"/>
      <c r="K7" s="30"/>
      <c r="L7" s="115"/>
      <c r="M7" s="115"/>
      <c r="N7" s="115"/>
      <c r="O7" s="115"/>
      <c r="P7" s="115"/>
      <c r="Q7" s="272" t="s">
        <v>527</v>
      </c>
      <c r="R7" s="205">
        <v>7308616</v>
      </c>
      <c r="S7" s="205">
        <v>1123482</v>
      </c>
      <c r="T7" s="205">
        <v>4159641</v>
      </c>
      <c r="U7" s="238">
        <v>12591739</v>
      </c>
    </row>
    <row r="8" spans="1:16" s="113" customFormat="1" ht="19.5" customHeight="1">
      <c r="A8" s="124" t="s">
        <v>290</v>
      </c>
      <c r="B8" s="185">
        <v>7074058</v>
      </c>
      <c r="C8" s="185">
        <v>7291332</v>
      </c>
      <c r="D8" s="185">
        <v>8015924</v>
      </c>
      <c r="E8" s="185">
        <v>7976097</v>
      </c>
      <c r="F8" s="185">
        <v>7308616</v>
      </c>
      <c r="G8" s="185"/>
      <c r="H8" s="145"/>
      <c r="I8" s="145"/>
      <c r="J8" s="145"/>
      <c r="K8" s="30"/>
      <c r="L8" s="185"/>
      <c r="M8" s="185"/>
      <c r="N8" s="185"/>
      <c r="O8" s="152"/>
      <c r="P8" s="152"/>
    </row>
    <row r="9" spans="1:16" s="113" customFormat="1" ht="19.5" customHeight="1">
      <c r="A9" s="124" t="s">
        <v>291</v>
      </c>
      <c r="B9" s="185">
        <v>1031446</v>
      </c>
      <c r="C9" s="185">
        <v>1075827</v>
      </c>
      <c r="D9" s="185">
        <v>1047609</v>
      </c>
      <c r="E9" s="185">
        <v>1145844</v>
      </c>
      <c r="F9" s="185">
        <v>1123482</v>
      </c>
      <c r="G9" s="185"/>
      <c r="H9" s="145"/>
      <c r="I9" s="145"/>
      <c r="J9" s="145"/>
      <c r="K9" s="145"/>
      <c r="L9" s="185"/>
      <c r="M9" s="185"/>
      <c r="N9" s="185"/>
      <c r="O9" s="152"/>
      <c r="P9" s="152"/>
    </row>
    <row r="10" spans="1:21" s="113" customFormat="1" ht="19.5" customHeight="1">
      <c r="A10" s="124" t="s">
        <v>292</v>
      </c>
      <c r="B10" s="185">
        <v>4342129</v>
      </c>
      <c r="C10" s="185">
        <v>3909857</v>
      </c>
      <c r="D10" s="185">
        <v>4290847</v>
      </c>
      <c r="E10" s="185">
        <v>4468408</v>
      </c>
      <c r="F10" s="185">
        <v>4159641</v>
      </c>
      <c r="G10" s="185"/>
      <c r="H10" s="34"/>
      <c r="I10" s="34"/>
      <c r="J10" s="148"/>
      <c r="K10" s="34"/>
      <c r="L10" s="185"/>
      <c r="M10" s="185"/>
      <c r="N10" s="185"/>
      <c r="O10" s="152"/>
      <c r="P10" s="152"/>
      <c r="Q10" s="2" t="s">
        <v>5</v>
      </c>
      <c r="R10" s="2"/>
      <c r="S10" s="2"/>
      <c r="T10" s="2"/>
      <c r="U10" s="2"/>
    </row>
    <row r="11" spans="1:21" s="2" customFormat="1" ht="19.5" customHeight="1" thickBot="1">
      <c r="A11" s="207" t="s">
        <v>205</v>
      </c>
      <c r="B11" s="208">
        <v>12447633</v>
      </c>
      <c r="C11" s="208">
        <v>12277016</v>
      </c>
      <c r="D11" s="208">
        <v>13354380</v>
      </c>
      <c r="E11" s="208">
        <v>13590349</v>
      </c>
      <c r="F11" s="208">
        <v>12591739</v>
      </c>
      <c r="G11" s="210"/>
      <c r="H11" s="34"/>
      <c r="I11" s="30"/>
      <c r="J11" s="148"/>
      <c r="K11" s="148"/>
      <c r="L11" s="210"/>
      <c r="M11" s="210"/>
      <c r="N11" s="210"/>
      <c r="O11" s="209"/>
      <c r="P11" s="210"/>
      <c r="Q11" s="206"/>
      <c r="R11" s="37" t="s">
        <v>290</v>
      </c>
      <c r="S11" s="37" t="s">
        <v>291</v>
      </c>
      <c r="T11" s="37" t="s">
        <v>292</v>
      </c>
      <c r="U11" s="115" t="s">
        <v>205</v>
      </c>
    </row>
    <row r="12" spans="1:21" ht="30.75" customHeight="1" thickTop="1">
      <c r="A12" s="305" t="s">
        <v>512</v>
      </c>
      <c r="B12" s="306"/>
      <c r="C12" s="306"/>
      <c r="D12" s="306"/>
      <c r="E12" s="306"/>
      <c r="H12" s="34"/>
      <c r="I12" s="30"/>
      <c r="J12" s="148"/>
      <c r="K12" s="30"/>
      <c r="Q12" s="272" t="s">
        <v>523</v>
      </c>
      <c r="R12" s="242">
        <v>2846304</v>
      </c>
      <c r="S12" s="242">
        <v>1027930</v>
      </c>
      <c r="T12" s="242">
        <v>197451</v>
      </c>
      <c r="U12" s="239">
        <v>4071685</v>
      </c>
    </row>
    <row r="13" spans="1:21" ht="12.75">
      <c r="A13" s="6"/>
      <c r="B13" s="24"/>
      <c r="C13" s="25"/>
      <c r="D13" s="25"/>
      <c r="E13" s="25"/>
      <c r="H13" s="34"/>
      <c r="I13" s="30"/>
      <c r="J13" s="30"/>
      <c r="K13" s="30"/>
      <c r="Q13" s="272" t="s">
        <v>524</v>
      </c>
      <c r="R13" s="242">
        <v>3096689</v>
      </c>
      <c r="S13" s="242">
        <v>1133803</v>
      </c>
      <c r="T13" s="242">
        <v>263865</v>
      </c>
      <c r="U13" s="239">
        <v>4494357</v>
      </c>
    </row>
    <row r="14" spans="1:21" ht="12.75">
      <c r="A14" s="6"/>
      <c r="B14" s="24"/>
      <c r="C14" s="25"/>
      <c r="D14" s="25"/>
      <c r="E14" s="25"/>
      <c r="H14" s="34"/>
      <c r="I14" s="30"/>
      <c r="J14" s="30"/>
      <c r="K14" s="30"/>
      <c r="Q14" s="272" t="s">
        <v>525</v>
      </c>
      <c r="R14" s="242">
        <v>3212956</v>
      </c>
      <c r="S14" s="242">
        <v>1307907</v>
      </c>
      <c r="T14" s="242">
        <v>245082</v>
      </c>
      <c r="U14" s="239">
        <v>4765945</v>
      </c>
    </row>
    <row r="15" spans="1:21" ht="12.75">
      <c r="A15" s="6"/>
      <c r="B15" s="24"/>
      <c r="C15" s="25"/>
      <c r="D15" s="25"/>
      <c r="E15" s="25"/>
      <c r="Q15" s="272" t="s">
        <v>526</v>
      </c>
      <c r="R15" s="242">
        <v>3147989</v>
      </c>
      <c r="S15" s="242">
        <v>1305403</v>
      </c>
      <c r="T15" s="242">
        <v>234454</v>
      </c>
      <c r="U15" s="239">
        <v>4687846</v>
      </c>
    </row>
    <row r="16" spans="17:21" ht="12.75">
      <c r="Q16" s="272" t="s">
        <v>527</v>
      </c>
      <c r="R16" s="242">
        <v>2866576</v>
      </c>
      <c r="S16" s="242">
        <v>1233853</v>
      </c>
      <c r="T16" s="242">
        <v>225523</v>
      </c>
      <c r="U16" s="239">
        <v>4325952</v>
      </c>
    </row>
    <row r="17" spans="18:20" ht="12.75">
      <c r="R17" s="240"/>
      <c r="S17" s="240"/>
      <c r="T17" s="240"/>
    </row>
    <row r="19" spans="17:21" ht="12.75">
      <c r="Q19" s="241"/>
      <c r="R19" s="241"/>
      <c r="S19" s="241"/>
      <c r="U19" s="241"/>
    </row>
    <row r="20" spans="17:21" ht="12.75">
      <c r="Q20" s="241"/>
      <c r="R20" s="241"/>
      <c r="S20" s="241"/>
      <c r="U20" s="241"/>
    </row>
    <row r="21" spans="17:21" ht="12.75">
      <c r="Q21" s="241"/>
      <c r="R21" s="241"/>
      <c r="S21" s="241"/>
      <c r="U21" s="241"/>
    </row>
    <row r="22" spans="17:19" ht="12.75">
      <c r="Q22" s="241"/>
      <c r="R22" s="241"/>
      <c r="S22" s="241"/>
    </row>
    <row r="23" spans="17:22" ht="12.75">
      <c r="Q23" s="241"/>
      <c r="R23" s="241"/>
      <c r="S23" s="241"/>
      <c r="T23" s="241"/>
      <c r="U23" s="241"/>
      <c r="V23" s="44"/>
    </row>
    <row r="24" spans="17:22" ht="12.75">
      <c r="Q24" s="241"/>
      <c r="R24" s="241"/>
      <c r="S24" s="241"/>
      <c r="T24" s="241"/>
      <c r="U24" s="241"/>
      <c r="V24" s="44"/>
    </row>
    <row r="25" spans="17:22" ht="12.75">
      <c r="Q25" s="241"/>
      <c r="R25" s="241"/>
      <c r="S25" s="241"/>
      <c r="T25" s="241"/>
      <c r="U25" s="241"/>
      <c r="V25" s="44"/>
    </row>
    <row r="26" spans="17:22" ht="12.75">
      <c r="Q26" s="241"/>
      <c r="R26" s="241"/>
      <c r="S26" s="241"/>
      <c r="T26" s="241"/>
      <c r="U26" s="241"/>
      <c r="V26" s="44"/>
    </row>
    <row r="27" spans="17:19" ht="12.75">
      <c r="Q27" s="241"/>
      <c r="R27" s="241"/>
      <c r="S27" s="241"/>
    </row>
    <row r="28" spans="17:22" ht="12.75">
      <c r="Q28" s="241"/>
      <c r="R28" s="241"/>
      <c r="S28" s="241"/>
      <c r="T28" s="241"/>
      <c r="U28" s="241"/>
      <c r="V28" s="44"/>
    </row>
    <row r="29" spans="17:22" ht="12.75">
      <c r="Q29" s="241"/>
      <c r="R29" s="241"/>
      <c r="S29" s="241"/>
      <c r="T29" s="241"/>
      <c r="U29" s="241"/>
      <c r="V29" s="44"/>
    </row>
    <row r="30" spans="17:22" ht="12.75">
      <c r="Q30" s="241"/>
      <c r="R30" s="241"/>
      <c r="S30" s="241"/>
      <c r="T30" s="241"/>
      <c r="U30" s="241"/>
      <c r="V30" s="44"/>
    </row>
    <row r="31" spans="17:22" ht="12.75">
      <c r="Q31" s="241"/>
      <c r="R31" s="241"/>
      <c r="S31" s="241"/>
      <c r="T31" s="241"/>
      <c r="U31" s="241"/>
      <c r="V31" s="44"/>
    </row>
    <row r="32" spans="17:21" ht="12.75">
      <c r="Q32" s="241"/>
      <c r="R32" s="240"/>
      <c r="S32" s="240"/>
      <c r="T32" s="240"/>
      <c r="U32" s="240"/>
    </row>
    <row r="33" spans="17:22" ht="12.75">
      <c r="Q33" s="241"/>
      <c r="R33" s="240"/>
      <c r="S33" s="240"/>
      <c r="T33" s="240"/>
      <c r="U33" s="240"/>
      <c r="V33" s="44"/>
    </row>
    <row r="34" spans="17:22" ht="12.75">
      <c r="Q34" s="241"/>
      <c r="R34" s="240"/>
      <c r="S34" s="240"/>
      <c r="T34" s="240"/>
      <c r="U34" s="240"/>
      <c r="V34" s="44"/>
    </row>
    <row r="35" spans="17:22" ht="12.75">
      <c r="Q35" s="241"/>
      <c r="R35" s="240"/>
      <c r="S35" s="240"/>
      <c r="T35" s="240"/>
      <c r="U35" s="240"/>
      <c r="V35" s="44"/>
    </row>
    <row r="36" spans="17:22" ht="12.75">
      <c r="Q36" s="241"/>
      <c r="R36" s="240"/>
      <c r="S36" s="240"/>
      <c r="T36" s="240"/>
      <c r="U36" s="240"/>
      <c r="V36" s="44"/>
    </row>
    <row r="37" spans="1:30" s="34" customFormat="1" ht="15.75" customHeight="1">
      <c r="A37" s="303" t="s">
        <v>206</v>
      </c>
      <c r="B37" s="303"/>
      <c r="C37" s="303"/>
      <c r="D37" s="303"/>
      <c r="E37" s="303"/>
      <c r="F37" s="303"/>
      <c r="G37" s="250"/>
      <c r="H37" s="250"/>
      <c r="I37" s="250"/>
      <c r="J37" s="250"/>
      <c r="K37" s="250"/>
      <c r="L37" s="250"/>
      <c r="M37" s="250"/>
      <c r="N37" s="250"/>
      <c r="O37" s="114"/>
      <c r="P37" s="114"/>
      <c r="Q37" s="241"/>
      <c r="R37" s="240"/>
      <c r="S37" s="240"/>
      <c r="T37" s="240"/>
      <c r="U37" s="240"/>
      <c r="V37" s="44"/>
      <c r="W37" s="29"/>
      <c r="X37" s="29"/>
      <c r="AA37" s="30"/>
      <c r="AB37" s="30"/>
      <c r="AC37" s="30"/>
      <c r="AD37" s="29"/>
    </row>
    <row r="38" spans="1:22" ht="13.5" customHeight="1">
      <c r="A38" s="300" t="s">
        <v>265</v>
      </c>
      <c r="B38" s="300"/>
      <c r="C38" s="300"/>
      <c r="D38" s="300"/>
      <c r="E38" s="300"/>
      <c r="F38" s="300"/>
      <c r="G38" s="250"/>
      <c r="H38" s="250"/>
      <c r="I38" s="250"/>
      <c r="J38" s="250"/>
      <c r="K38" s="250"/>
      <c r="L38" s="250"/>
      <c r="M38" s="250"/>
      <c r="N38" s="250"/>
      <c r="O38" s="114"/>
      <c r="P38" s="114"/>
      <c r="R38" s="240"/>
      <c r="S38" s="240"/>
      <c r="T38" s="240"/>
      <c r="U38" s="240"/>
      <c r="V38" s="44"/>
    </row>
    <row r="39" spans="1:30" s="34" customFormat="1" ht="15.75" customHeight="1">
      <c r="A39" s="300" t="s">
        <v>136</v>
      </c>
      <c r="B39" s="300"/>
      <c r="C39" s="300"/>
      <c r="D39" s="300"/>
      <c r="E39" s="300"/>
      <c r="F39" s="300"/>
      <c r="G39" s="250"/>
      <c r="H39" s="250"/>
      <c r="I39" s="250"/>
      <c r="J39" s="250"/>
      <c r="K39" s="250"/>
      <c r="L39" s="250"/>
      <c r="M39" s="250"/>
      <c r="N39" s="250"/>
      <c r="O39" s="114"/>
      <c r="P39" s="114"/>
      <c r="Q39" s="113"/>
      <c r="R39" s="240"/>
      <c r="S39" s="240"/>
      <c r="T39" s="240"/>
      <c r="U39" s="240"/>
      <c r="V39" s="44"/>
      <c r="W39" s="29"/>
      <c r="X39" s="29"/>
      <c r="Z39" s="36"/>
      <c r="AA39" s="30"/>
      <c r="AB39" s="30"/>
      <c r="AC39" s="30"/>
      <c r="AD39" s="29"/>
    </row>
    <row r="40" spans="1:30" s="34" customFormat="1" ht="15.75" customHeight="1">
      <c r="A40" s="300" t="s">
        <v>256</v>
      </c>
      <c r="B40" s="300"/>
      <c r="C40" s="300"/>
      <c r="D40" s="300"/>
      <c r="E40" s="300"/>
      <c r="F40" s="300"/>
      <c r="G40" s="250"/>
      <c r="H40" s="250"/>
      <c r="I40" s="250"/>
      <c r="J40" s="250"/>
      <c r="K40" s="250"/>
      <c r="L40" s="250"/>
      <c r="M40" s="250"/>
      <c r="N40" s="250"/>
      <c r="O40" s="114"/>
      <c r="P40" s="114"/>
      <c r="Q40" s="113"/>
      <c r="R40" s="240"/>
      <c r="S40" s="240"/>
      <c r="T40" s="240"/>
      <c r="U40" s="240"/>
      <c r="V40" s="44"/>
      <c r="W40" s="29"/>
      <c r="X40" s="29"/>
      <c r="AD40" s="29"/>
    </row>
    <row r="41" spans="2:22" ht="13.5" thickBot="1">
      <c r="B41" s="45"/>
      <c r="C41" s="45"/>
      <c r="D41" s="45"/>
      <c r="E41" s="45"/>
      <c r="F41" s="45"/>
      <c r="G41" s="45"/>
      <c r="H41" s="45"/>
      <c r="I41" s="45"/>
      <c r="J41" s="45"/>
      <c r="K41" s="45"/>
      <c r="L41" s="45"/>
      <c r="M41" s="45"/>
      <c r="N41" s="45"/>
      <c r="O41" s="45"/>
      <c r="P41" s="45"/>
      <c r="V41" s="44"/>
    </row>
    <row r="42" spans="1:22" ht="13.5" thickTop="1">
      <c r="A42" s="59" t="s">
        <v>137</v>
      </c>
      <c r="B42" s="307" t="s">
        <v>520</v>
      </c>
      <c r="C42" s="307"/>
      <c r="D42" s="307"/>
      <c r="E42" s="307"/>
      <c r="F42" s="307"/>
      <c r="G42" s="115"/>
      <c r="H42" s="115"/>
      <c r="I42" s="115"/>
      <c r="J42" s="115"/>
      <c r="K42" s="115"/>
      <c r="L42" s="115"/>
      <c r="M42" s="115"/>
      <c r="N42" s="115"/>
      <c r="O42" s="115"/>
      <c r="P42" s="115"/>
      <c r="V42" s="44"/>
    </row>
    <row r="43" spans="1:16" ht="15" customHeight="1">
      <c r="A43" s="61"/>
      <c r="B43" s="60">
        <v>2011</v>
      </c>
      <c r="C43" s="60">
        <v>2012</v>
      </c>
      <c r="D43" s="60">
        <v>2013</v>
      </c>
      <c r="E43" s="60">
        <v>2014</v>
      </c>
      <c r="F43" s="60">
        <v>2015</v>
      </c>
      <c r="G43" s="115"/>
      <c r="H43" s="115"/>
      <c r="I43" s="115"/>
      <c r="J43" s="115"/>
      <c r="K43" s="115"/>
      <c r="L43" s="115"/>
      <c r="M43" s="115"/>
      <c r="N43" s="115"/>
      <c r="O43" s="115"/>
      <c r="P43" s="115"/>
    </row>
    <row r="44" spans="1:16" ht="19.5" customHeight="1">
      <c r="A44" s="124" t="s">
        <v>290</v>
      </c>
      <c r="B44" s="185">
        <v>2846304</v>
      </c>
      <c r="C44" s="185">
        <v>3096689</v>
      </c>
      <c r="D44" s="185">
        <v>3212956</v>
      </c>
      <c r="E44" s="185">
        <v>3147989</v>
      </c>
      <c r="F44" s="185">
        <v>2866576</v>
      </c>
      <c r="G44" s="185"/>
      <c r="H44" s="185"/>
      <c r="I44" s="185"/>
      <c r="J44" s="185"/>
      <c r="K44" s="185"/>
      <c r="L44" s="185"/>
      <c r="M44" s="185"/>
      <c r="N44" s="185"/>
      <c r="O44" s="58"/>
      <c r="P44" s="58"/>
    </row>
    <row r="45" spans="1:16" ht="19.5" customHeight="1">
      <c r="A45" s="124" t="s">
        <v>291</v>
      </c>
      <c r="B45" s="185">
        <v>1027930</v>
      </c>
      <c r="C45" s="185">
        <v>1133803</v>
      </c>
      <c r="D45" s="185">
        <v>1307907</v>
      </c>
      <c r="E45" s="185">
        <v>1305403</v>
      </c>
      <c r="F45" s="185">
        <v>1233853</v>
      </c>
      <c r="G45" s="185"/>
      <c r="H45" s="185"/>
      <c r="I45" s="185"/>
      <c r="J45" s="185"/>
      <c r="K45" s="185"/>
      <c r="L45" s="185"/>
      <c r="M45" s="185"/>
      <c r="N45" s="185"/>
      <c r="O45" s="46"/>
      <c r="P45" s="46"/>
    </row>
    <row r="46" spans="1:16" ht="19.5" customHeight="1">
      <c r="A46" s="124" t="s">
        <v>292</v>
      </c>
      <c r="B46" s="185">
        <v>197451</v>
      </c>
      <c r="C46" s="185">
        <v>263865</v>
      </c>
      <c r="D46" s="185">
        <v>245082</v>
      </c>
      <c r="E46" s="185">
        <v>234454</v>
      </c>
      <c r="F46" s="185">
        <v>225523</v>
      </c>
      <c r="G46" s="185"/>
      <c r="H46" s="185"/>
      <c r="I46" s="185"/>
      <c r="J46" s="185"/>
      <c r="K46" s="185"/>
      <c r="L46" s="185"/>
      <c r="M46" s="185"/>
      <c r="N46" s="185"/>
      <c r="O46" s="46"/>
      <c r="P46" s="46"/>
    </row>
    <row r="47" spans="1:16" s="2" customFormat="1" ht="19.5" customHeight="1" thickBot="1">
      <c r="A47" s="211" t="s">
        <v>205</v>
      </c>
      <c r="B47" s="212">
        <v>4071685</v>
      </c>
      <c r="C47" s="212">
        <v>4494357</v>
      </c>
      <c r="D47" s="212">
        <v>4765945</v>
      </c>
      <c r="E47" s="212">
        <v>4687846</v>
      </c>
      <c r="F47" s="212">
        <v>4325952</v>
      </c>
      <c r="G47" s="252"/>
      <c r="H47" s="252"/>
      <c r="I47" s="252"/>
      <c r="J47" s="252"/>
      <c r="K47" s="252"/>
      <c r="L47" s="252"/>
      <c r="M47" s="252"/>
      <c r="N47" s="252"/>
      <c r="O47" s="210"/>
      <c r="P47" s="210"/>
    </row>
    <row r="48" spans="1:5" ht="30.75" customHeight="1" thickTop="1">
      <c r="A48" s="305" t="s">
        <v>513</v>
      </c>
      <c r="B48" s="306"/>
      <c r="C48" s="306"/>
      <c r="D48" s="306"/>
      <c r="E48" s="306"/>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horizontalDpi="600" verticalDpi="600" orientation="portrait" scale="90" r:id="rId2"/>
  <headerFooter alignWithMargins="0">
    <firstFooter>&amp;C1</firstFooter>
  </headerFooter>
  <rowBreaks count="1" manualBreakCount="1">
    <brk id="36" max="5" man="1"/>
  </rowBreaks>
  <drawing r:id="rId1"/>
</worksheet>
</file>

<file path=xl/worksheets/sheet5.xml><?xml version="1.0" encoding="utf-8"?>
<worksheet xmlns="http://schemas.openxmlformats.org/spreadsheetml/2006/main" xmlns:r="http://schemas.openxmlformats.org/officeDocument/2006/relationships">
  <sheetPr codeName="Hoja4"/>
  <dimension ref="A1:U81"/>
  <sheetViews>
    <sheetView view="pageBreakPreview" zoomScaleNormal="75" zoomScaleSheetLayoutView="100" zoomScalePageLayoutView="0" workbookViewId="0" topLeftCell="A1">
      <selection activeCell="F11" sqref="F11"/>
    </sheetView>
  </sheetViews>
  <sheetFormatPr defaultColWidth="11.421875" defaultRowHeight="12.75"/>
  <cols>
    <col min="1" max="1" width="24.00390625" style="34" customWidth="1"/>
    <col min="2" max="2" width="14.140625" style="34" bestFit="1" customWidth="1"/>
    <col min="3" max="3" width="13.7109375" style="34" bestFit="1" customWidth="1"/>
    <col min="4" max="4" width="13.421875" style="34" bestFit="1" customWidth="1"/>
    <col min="5" max="5" width="11.7109375" style="34" customWidth="1"/>
    <col min="6" max="6" width="15.57421875" style="34" customWidth="1"/>
    <col min="7" max="7" width="12.421875" style="34" customWidth="1"/>
    <col min="8" max="10" width="11.421875" style="34" customWidth="1"/>
    <col min="11" max="11" width="13.140625" style="34" bestFit="1" customWidth="1"/>
    <col min="12" max="15" width="11.421875" style="29" customWidth="1"/>
    <col min="16" max="16" width="42.57421875" style="29" bestFit="1" customWidth="1"/>
    <col min="17" max="17" width="11.421875" style="29" customWidth="1"/>
    <col min="18" max="18" width="11.421875" style="34" customWidth="1"/>
    <col min="19" max="20" width="11.57421875" style="34" bestFit="1" customWidth="1"/>
    <col min="21" max="16384" width="11.421875" style="34" customWidth="1"/>
  </cols>
  <sheetData>
    <row r="1" spans="1:21" ht="15.75" customHeight="1">
      <c r="A1" s="303" t="s">
        <v>209</v>
      </c>
      <c r="B1" s="303"/>
      <c r="C1" s="303"/>
      <c r="D1" s="303"/>
      <c r="E1" s="303"/>
      <c r="F1" s="303"/>
      <c r="U1" s="32"/>
    </row>
    <row r="2" spans="1:21" ht="15.75" customHeight="1">
      <c r="A2" s="300" t="s">
        <v>145</v>
      </c>
      <c r="B2" s="300"/>
      <c r="C2" s="300"/>
      <c r="D2" s="300"/>
      <c r="E2" s="300"/>
      <c r="F2" s="300"/>
      <c r="G2" s="35"/>
      <c r="H2" s="35"/>
      <c r="U2" s="29"/>
    </row>
    <row r="3" spans="1:21" ht="15.75" customHeight="1">
      <c r="A3" s="300" t="s">
        <v>136</v>
      </c>
      <c r="B3" s="300"/>
      <c r="C3" s="300"/>
      <c r="D3" s="300"/>
      <c r="E3" s="300"/>
      <c r="F3" s="300"/>
      <c r="G3" s="35"/>
      <c r="H3" s="35"/>
      <c r="R3" s="36" t="s">
        <v>131</v>
      </c>
      <c r="U3" s="62"/>
    </row>
    <row r="4" spans="1:21" ht="15.75" customHeight="1" thickBot="1">
      <c r="A4" s="300" t="s">
        <v>256</v>
      </c>
      <c r="B4" s="300"/>
      <c r="C4" s="300"/>
      <c r="D4" s="300"/>
      <c r="E4" s="300"/>
      <c r="F4" s="300"/>
      <c r="G4" s="35"/>
      <c r="H4" s="35"/>
      <c r="M4" s="37"/>
      <c r="N4" s="314"/>
      <c r="O4" s="314"/>
      <c r="R4" s="36"/>
      <c r="U4" s="29"/>
    </row>
    <row r="5" spans="1:21" ht="18" customHeight="1" thickTop="1">
      <c r="A5" s="68" t="s">
        <v>146</v>
      </c>
      <c r="B5" s="312">
        <v>2014</v>
      </c>
      <c r="C5" s="308" t="s">
        <v>520</v>
      </c>
      <c r="D5" s="308"/>
      <c r="E5" s="69" t="s">
        <v>151</v>
      </c>
      <c r="F5" s="69" t="s">
        <v>143</v>
      </c>
      <c r="G5" s="37"/>
      <c r="H5" s="37"/>
      <c r="M5" s="37"/>
      <c r="N5" s="63"/>
      <c r="O5" s="63"/>
      <c r="S5" s="30">
        <v>12591741</v>
      </c>
      <c r="U5" s="29"/>
    </row>
    <row r="6" spans="1:21" ht="18" customHeight="1" thickBot="1">
      <c r="A6" s="70"/>
      <c r="B6" s="313"/>
      <c r="C6" s="122">
        <v>2014</v>
      </c>
      <c r="D6" s="122">
        <v>2015</v>
      </c>
      <c r="E6" s="56" t="s">
        <v>521</v>
      </c>
      <c r="F6" s="57">
        <v>2015</v>
      </c>
      <c r="G6" s="37"/>
      <c r="H6" s="37"/>
      <c r="M6" s="23"/>
      <c r="N6" s="23"/>
      <c r="O6" s="23"/>
      <c r="R6" s="34" t="s">
        <v>6</v>
      </c>
      <c r="S6" s="30">
        <v>4612879</v>
      </c>
      <c r="T6" s="64">
        <v>36.63416361565886</v>
      </c>
      <c r="U6" s="32"/>
    </row>
    <row r="7" spans="1:21" ht="18" customHeight="1" thickTop="1">
      <c r="A7" s="300" t="s">
        <v>149</v>
      </c>
      <c r="B7" s="300"/>
      <c r="C7" s="300"/>
      <c r="D7" s="300"/>
      <c r="E7" s="300"/>
      <c r="F7" s="300"/>
      <c r="G7" s="37"/>
      <c r="H7" s="37"/>
      <c r="M7" s="23"/>
      <c r="N7" s="23"/>
      <c r="O7" s="23"/>
      <c r="R7" s="34" t="s">
        <v>7</v>
      </c>
      <c r="S7" s="30">
        <v>7978862</v>
      </c>
      <c r="T7" s="64">
        <v>63.36583638434114</v>
      </c>
      <c r="U7" s="29"/>
    </row>
    <row r="8" spans="1:21" ht="18" customHeight="1">
      <c r="A8" s="65" t="s">
        <v>138</v>
      </c>
      <c r="B8" s="23">
        <v>16041714</v>
      </c>
      <c r="C8" s="23">
        <v>13590349</v>
      </c>
      <c r="D8" s="23">
        <v>12591739</v>
      </c>
      <c r="E8" s="31">
        <v>-0.07347934920582246</v>
      </c>
      <c r="F8" s="65"/>
      <c r="G8" s="28"/>
      <c r="H8" s="28"/>
      <c r="M8" s="23"/>
      <c r="N8" s="23"/>
      <c r="O8" s="23"/>
      <c r="T8" s="64">
        <v>100</v>
      </c>
      <c r="U8" s="29"/>
    </row>
    <row r="9" spans="1:21" s="36" customFormat="1" ht="18" customHeight="1">
      <c r="A9" s="26" t="s">
        <v>148</v>
      </c>
      <c r="B9" s="22">
        <v>5790547</v>
      </c>
      <c r="C9" s="22">
        <v>5072883</v>
      </c>
      <c r="D9" s="22">
        <v>4612879</v>
      </c>
      <c r="E9" s="27">
        <v>-0.09067900836664279</v>
      </c>
      <c r="F9" s="27">
        <v>0.36634169434420455</v>
      </c>
      <c r="G9" s="28"/>
      <c r="H9" s="28"/>
      <c r="M9" s="22"/>
      <c r="N9" s="22"/>
      <c r="O9" s="22"/>
      <c r="P9" s="32"/>
      <c r="Q9" s="32"/>
      <c r="R9" s="36" t="s">
        <v>130</v>
      </c>
      <c r="S9" s="30">
        <v>12591741</v>
      </c>
      <c r="T9" s="64"/>
      <c r="U9" s="29"/>
    </row>
    <row r="10" spans="1:21" ht="18" customHeight="1">
      <c r="A10" s="120" t="s">
        <v>293</v>
      </c>
      <c r="B10" s="23">
        <v>5378656</v>
      </c>
      <c r="C10" s="23">
        <v>4726231</v>
      </c>
      <c r="D10" s="23">
        <v>4243614</v>
      </c>
      <c r="E10" s="31">
        <v>-0.10211456020664246</v>
      </c>
      <c r="F10" s="31">
        <v>0.9199491250475029</v>
      </c>
      <c r="G10" s="65"/>
      <c r="H10" s="23"/>
      <c r="I10" s="23"/>
      <c r="J10" s="23"/>
      <c r="M10" s="23"/>
      <c r="N10" s="23"/>
      <c r="O10" s="23"/>
      <c r="R10" s="34" t="s">
        <v>8</v>
      </c>
      <c r="S10" s="30">
        <v>7308616</v>
      </c>
      <c r="T10" s="64">
        <v>58.042934650577706</v>
      </c>
      <c r="U10" s="32"/>
    </row>
    <row r="11" spans="1:21" ht="18" customHeight="1">
      <c r="A11" s="120" t="s">
        <v>294</v>
      </c>
      <c r="B11" s="23">
        <v>92025</v>
      </c>
      <c r="C11" s="23">
        <v>79706</v>
      </c>
      <c r="D11" s="23">
        <v>128795</v>
      </c>
      <c r="E11" s="31">
        <v>0.6158758437256919</v>
      </c>
      <c r="F11" s="31">
        <v>0.02792074103829734</v>
      </c>
      <c r="G11" s="65"/>
      <c r="H11" s="23"/>
      <c r="I11" s="23"/>
      <c r="J11" s="23"/>
      <c r="M11" s="23"/>
      <c r="N11" s="23"/>
      <c r="O11" s="23"/>
      <c r="R11" s="34" t="s">
        <v>9</v>
      </c>
      <c r="S11" s="30">
        <v>1123483</v>
      </c>
      <c r="T11" s="64">
        <v>8.92238015378493</v>
      </c>
      <c r="U11" s="29"/>
    </row>
    <row r="12" spans="1:21" ht="18" customHeight="1">
      <c r="A12" s="120" t="s">
        <v>295</v>
      </c>
      <c r="B12" s="23">
        <v>319866</v>
      </c>
      <c r="C12" s="23">
        <v>266946</v>
      </c>
      <c r="D12" s="23">
        <v>240470</v>
      </c>
      <c r="E12" s="31">
        <v>-0.0991811077895904</v>
      </c>
      <c r="F12" s="31">
        <v>0.05213013391419979</v>
      </c>
      <c r="G12" s="28"/>
      <c r="H12" s="33"/>
      <c r="M12" s="23"/>
      <c r="N12" s="23"/>
      <c r="O12" s="23"/>
      <c r="R12" s="34" t="s">
        <v>10</v>
      </c>
      <c r="S12" s="30">
        <v>4159642</v>
      </c>
      <c r="T12" s="64">
        <v>33.034685195637365</v>
      </c>
      <c r="U12" s="29"/>
    </row>
    <row r="13" spans="1:21" s="36" customFormat="1" ht="18" customHeight="1">
      <c r="A13" s="26" t="s">
        <v>147</v>
      </c>
      <c r="B13" s="22">
        <v>10251168</v>
      </c>
      <c r="C13" s="22">
        <v>8517466</v>
      </c>
      <c r="D13" s="22">
        <v>7978862</v>
      </c>
      <c r="E13" s="27">
        <v>-0.06323523921316504</v>
      </c>
      <c r="F13" s="27">
        <v>0.6336584644900914</v>
      </c>
      <c r="G13" s="28"/>
      <c r="H13" s="28"/>
      <c r="M13" s="22"/>
      <c r="N13" s="22"/>
      <c r="O13" s="22"/>
      <c r="P13" s="32"/>
      <c r="Q13" s="32"/>
      <c r="R13" s="34"/>
      <c r="S13" s="34"/>
      <c r="T13" s="64">
        <v>100</v>
      </c>
      <c r="U13" s="29"/>
    </row>
    <row r="14" spans="1:21" ht="18" customHeight="1">
      <c r="A14" s="120" t="s">
        <v>293</v>
      </c>
      <c r="B14" s="23">
        <v>3852614</v>
      </c>
      <c r="C14" s="23">
        <v>3249866</v>
      </c>
      <c r="D14" s="23">
        <v>3065002</v>
      </c>
      <c r="E14" s="31">
        <v>-0.05688357612283091</v>
      </c>
      <c r="F14" s="31">
        <v>0.38414024456119183</v>
      </c>
      <c r="G14" s="28"/>
      <c r="H14" s="33"/>
      <c r="M14" s="23"/>
      <c r="N14" s="23"/>
      <c r="O14" s="23"/>
      <c r="T14" s="64"/>
      <c r="U14" s="29"/>
    </row>
    <row r="15" spans="1:21" ht="18" customHeight="1">
      <c r="A15" s="120" t="s">
        <v>294</v>
      </c>
      <c r="B15" s="23">
        <v>1295956</v>
      </c>
      <c r="C15" s="23">
        <v>1066138</v>
      </c>
      <c r="D15" s="23">
        <v>994688</v>
      </c>
      <c r="E15" s="31">
        <v>-0.06701759059333783</v>
      </c>
      <c r="F15" s="31">
        <v>0.12466539714560798</v>
      </c>
      <c r="G15" s="28"/>
      <c r="H15" s="33"/>
      <c r="J15" s="30"/>
      <c r="U15" s="29"/>
    </row>
    <row r="16" spans="1:15" ht="18" customHeight="1">
      <c r="A16" s="120" t="s">
        <v>295</v>
      </c>
      <c r="B16" s="23">
        <v>5102598</v>
      </c>
      <c r="C16" s="23">
        <v>4201462</v>
      </c>
      <c r="D16" s="23">
        <v>3919172</v>
      </c>
      <c r="E16" s="31">
        <v>-0.06718851675916622</v>
      </c>
      <c r="F16" s="31">
        <v>0.4911943582932002</v>
      </c>
      <c r="G16" s="28"/>
      <c r="H16" s="33"/>
      <c r="M16" s="23"/>
      <c r="N16" s="23"/>
      <c r="O16" s="23"/>
    </row>
    <row r="17" spans="1:15" ht="18" customHeight="1">
      <c r="A17" s="300" t="s">
        <v>150</v>
      </c>
      <c r="B17" s="300"/>
      <c r="C17" s="300"/>
      <c r="D17" s="300"/>
      <c r="E17" s="300"/>
      <c r="F17" s="300"/>
      <c r="G17" s="28"/>
      <c r="H17" s="33"/>
      <c r="M17" s="23"/>
      <c r="N17" s="23"/>
      <c r="O17" s="23"/>
    </row>
    <row r="18" spans="1:15" ht="18" customHeight="1">
      <c r="A18" s="65" t="s">
        <v>138</v>
      </c>
      <c r="B18" s="23">
        <v>5664549</v>
      </c>
      <c r="C18" s="23">
        <v>4687846</v>
      </c>
      <c r="D18" s="23">
        <v>4325952</v>
      </c>
      <c r="E18" s="31">
        <v>-0.0771983550654181</v>
      </c>
      <c r="F18" s="66"/>
      <c r="G18" s="28"/>
      <c r="K18" s="125"/>
      <c r="M18" s="23"/>
      <c r="N18" s="23"/>
      <c r="O18" s="23"/>
    </row>
    <row r="19" spans="1:15" ht="18" customHeight="1">
      <c r="A19" s="26" t="s">
        <v>148</v>
      </c>
      <c r="B19" s="22">
        <v>1157167</v>
      </c>
      <c r="C19" s="22">
        <v>935206</v>
      </c>
      <c r="D19" s="22">
        <v>912091</v>
      </c>
      <c r="E19" s="27">
        <v>-0.024716479577761477</v>
      </c>
      <c r="F19" s="27">
        <v>0.21084168294054118</v>
      </c>
      <c r="G19" s="28"/>
      <c r="H19" s="22"/>
      <c r="I19" s="30"/>
      <c r="K19" s="251"/>
      <c r="L19" s="34"/>
      <c r="M19" s="23"/>
      <c r="N19" s="23"/>
      <c r="O19" s="23"/>
    </row>
    <row r="20" spans="1:15" ht="18" customHeight="1">
      <c r="A20" s="120" t="s">
        <v>293</v>
      </c>
      <c r="B20" s="23">
        <v>1093221</v>
      </c>
      <c r="C20" s="23">
        <v>881713</v>
      </c>
      <c r="D20" s="23">
        <v>859708</v>
      </c>
      <c r="E20" s="31">
        <v>-0.02495710055312783</v>
      </c>
      <c r="F20" s="31">
        <v>0.9425682305822555</v>
      </c>
      <c r="G20" s="28"/>
      <c r="H20" s="23"/>
      <c r="M20" s="23"/>
      <c r="N20" s="23"/>
      <c r="O20" s="23"/>
    </row>
    <row r="21" spans="1:15" ht="18" customHeight="1">
      <c r="A21" s="120" t="s">
        <v>294</v>
      </c>
      <c r="B21" s="23">
        <v>44541</v>
      </c>
      <c r="C21" s="23">
        <v>36996</v>
      </c>
      <c r="D21" s="23">
        <v>36335</v>
      </c>
      <c r="E21" s="31">
        <v>-0.01786679641042275</v>
      </c>
      <c r="F21" s="31">
        <v>0.039837033804740976</v>
      </c>
      <c r="G21" s="28"/>
      <c r="H21" s="23"/>
      <c r="J21" s="125"/>
      <c r="K21" s="30"/>
      <c r="M21" s="23"/>
      <c r="N21" s="23"/>
      <c r="O21" s="23"/>
    </row>
    <row r="22" spans="1:15" ht="18" customHeight="1">
      <c r="A22" s="120" t="s">
        <v>295</v>
      </c>
      <c r="B22" s="23">
        <v>19405</v>
      </c>
      <c r="C22" s="23">
        <v>16497</v>
      </c>
      <c r="D22" s="23">
        <v>16048</v>
      </c>
      <c r="E22" s="31">
        <v>-0.02721706977026126</v>
      </c>
      <c r="F22" s="31">
        <v>0.017594735613003527</v>
      </c>
      <c r="G22" s="28"/>
      <c r="H22" s="23"/>
      <c r="J22" s="125"/>
      <c r="K22" s="30"/>
      <c r="M22" s="23"/>
      <c r="N22" s="23"/>
      <c r="O22" s="23"/>
    </row>
    <row r="23" spans="1:15" ht="18" customHeight="1">
      <c r="A23" s="26" t="s">
        <v>147</v>
      </c>
      <c r="B23" s="22">
        <v>4507381</v>
      </c>
      <c r="C23" s="22">
        <v>3752639</v>
      </c>
      <c r="D23" s="22">
        <v>3413862</v>
      </c>
      <c r="E23" s="27">
        <v>-0.0902770023975128</v>
      </c>
      <c r="F23" s="27">
        <v>0.789158548222449</v>
      </c>
      <c r="G23" s="28"/>
      <c r="H23" s="22"/>
      <c r="J23" s="125"/>
      <c r="K23" s="30"/>
      <c r="M23" s="23"/>
      <c r="N23" s="23"/>
      <c r="O23" s="23"/>
    </row>
    <row r="24" spans="1:15" ht="18" customHeight="1">
      <c r="A24" s="120" t="s">
        <v>293</v>
      </c>
      <c r="B24" s="23">
        <v>2715100</v>
      </c>
      <c r="C24" s="23">
        <v>2266276</v>
      </c>
      <c r="D24" s="23">
        <v>2006868</v>
      </c>
      <c r="E24" s="31">
        <v>-0.11446443416424125</v>
      </c>
      <c r="F24" s="31">
        <v>0.5878585601878459</v>
      </c>
      <c r="G24" s="28"/>
      <c r="H24" s="23"/>
      <c r="M24" s="23"/>
      <c r="N24" s="23"/>
      <c r="O24" s="23"/>
    </row>
    <row r="25" spans="1:8" ht="18" customHeight="1">
      <c r="A25" s="120" t="s">
        <v>294</v>
      </c>
      <c r="B25" s="23">
        <v>1539082</v>
      </c>
      <c r="C25" s="23">
        <v>1268406</v>
      </c>
      <c r="D25" s="23">
        <v>1197518</v>
      </c>
      <c r="E25" s="31">
        <v>-0.05588746820812894</v>
      </c>
      <c r="F25" s="31">
        <v>0.3507810216113012</v>
      </c>
      <c r="G25" s="28"/>
      <c r="H25" s="23"/>
    </row>
    <row r="26" spans="1:15" ht="18" customHeight="1">
      <c r="A26" s="120" t="s">
        <v>295</v>
      </c>
      <c r="B26" s="23">
        <v>253199</v>
      </c>
      <c r="C26" s="23">
        <v>217957</v>
      </c>
      <c r="D26" s="23">
        <v>209476</v>
      </c>
      <c r="E26" s="31">
        <v>-0.03891134489830563</v>
      </c>
      <c r="F26" s="31">
        <v>0.061360418200852876</v>
      </c>
      <c r="G26" s="28"/>
      <c r="H26" s="23"/>
      <c r="M26" s="23"/>
      <c r="N26" s="23"/>
      <c r="O26" s="23"/>
    </row>
    <row r="27" spans="1:15" ht="18" customHeight="1">
      <c r="A27" s="300" t="s">
        <v>140</v>
      </c>
      <c r="B27" s="300"/>
      <c r="C27" s="300"/>
      <c r="D27" s="300"/>
      <c r="E27" s="300"/>
      <c r="F27" s="300"/>
      <c r="G27" s="28"/>
      <c r="H27" s="33"/>
      <c r="M27" s="23"/>
      <c r="N27" s="23"/>
      <c r="O27" s="23"/>
    </row>
    <row r="28" spans="1:15" ht="18" customHeight="1">
      <c r="A28" s="65" t="s">
        <v>138</v>
      </c>
      <c r="B28" s="23">
        <v>10377165</v>
      </c>
      <c r="C28" s="23">
        <v>8902503</v>
      </c>
      <c r="D28" s="23">
        <v>8265787</v>
      </c>
      <c r="E28" s="31">
        <v>-0.07152100931614401</v>
      </c>
      <c r="F28" s="28"/>
      <c r="G28" s="28"/>
      <c r="H28" s="28"/>
      <c r="M28" s="23"/>
      <c r="N28" s="23"/>
      <c r="O28" s="23"/>
    </row>
    <row r="29" spans="1:15" ht="18" customHeight="1">
      <c r="A29" s="26" t="s">
        <v>360</v>
      </c>
      <c r="B29" s="22">
        <v>4633380</v>
      </c>
      <c r="C29" s="22">
        <v>4137677</v>
      </c>
      <c r="D29" s="22">
        <v>3700788</v>
      </c>
      <c r="E29" s="27">
        <v>-0.10558799055605356</v>
      </c>
      <c r="F29" s="27">
        <v>0.44772361058904614</v>
      </c>
      <c r="G29" s="28"/>
      <c r="H29" s="33"/>
      <c r="M29" s="23"/>
      <c r="N29" s="23"/>
      <c r="O29" s="23"/>
    </row>
    <row r="30" spans="1:15" ht="18" customHeight="1">
      <c r="A30" s="120" t="s">
        <v>361</v>
      </c>
      <c r="B30" s="23">
        <v>4285435</v>
      </c>
      <c r="C30" s="23">
        <v>3844518</v>
      </c>
      <c r="D30" s="23">
        <v>3383906</v>
      </c>
      <c r="E30" s="31">
        <v>-0.11981007762221428</v>
      </c>
      <c r="F30" s="31">
        <v>0.9143744521437056</v>
      </c>
      <c r="G30" s="28"/>
      <c r="H30" s="33"/>
      <c r="M30" s="23"/>
      <c r="N30" s="23"/>
      <c r="O30" s="23"/>
    </row>
    <row r="31" spans="1:15" ht="18" customHeight="1">
      <c r="A31" s="120" t="s">
        <v>362</v>
      </c>
      <c r="B31" s="23">
        <v>47484</v>
      </c>
      <c r="C31" s="23">
        <v>42710</v>
      </c>
      <c r="D31" s="23">
        <v>92460</v>
      </c>
      <c r="E31" s="31">
        <v>1.1648325918988527</v>
      </c>
      <c r="F31" s="31">
        <v>0.024983868300480872</v>
      </c>
      <c r="G31" s="28"/>
      <c r="H31" s="33"/>
      <c r="M31" s="23"/>
      <c r="N31" s="23"/>
      <c r="O31" s="23"/>
    </row>
    <row r="32" spans="1:15" ht="18" customHeight="1">
      <c r="A32" s="120" t="s">
        <v>363</v>
      </c>
      <c r="B32" s="23">
        <v>300461</v>
      </c>
      <c r="C32" s="23">
        <v>250449</v>
      </c>
      <c r="D32" s="23">
        <v>224422</v>
      </c>
      <c r="E32" s="31">
        <v>-0.10392135724239267</v>
      </c>
      <c r="F32" s="31">
        <v>0.06064167955581352</v>
      </c>
      <c r="G32" s="28"/>
      <c r="H32" s="33"/>
      <c r="M32" s="23"/>
      <c r="N32" s="23"/>
      <c r="O32" s="23"/>
    </row>
    <row r="33" spans="1:15" ht="18" customHeight="1">
      <c r="A33" s="26" t="s">
        <v>364</v>
      </c>
      <c r="B33" s="22">
        <v>5743787</v>
      </c>
      <c r="C33" s="22">
        <v>4764827</v>
      </c>
      <c r="D33" s="22">
        <v>4565000</v>
      </c>
      <c r="E33" s="27">
        <v>-0.04193793394807409</v>
      </c>
      <c r="F33" s="27">
        <v>0.5522765103915694</v>
      </c>
      <c r="G33" s="28"/>
      <c r="H33" s="33"/>
      <c r="M33" s="23"/>
      <c r="N33" s="23"/>
      <c r="O33" s="23"/>
    </row>
    <row r="34" spans="1:15" ht="18" customHeight="1">
      <c r="A34" s="120" t="s">
        <v>361</v>
      </c>
      <c r="B34" s="23">
        <v>1137514</v>
      </c>
      <c r="C34" s="23">
        <v>983590</v>
      </c>
      <c r="D34" s="23">
        <v>1058134</v>
      </c>
      <c r="E34" s="31">
        <v>0.07578767575920861</v>
      </c>
      <c r="F34" s="31">
        <v>0.23179277108433735</v>
      </c>
      <c r="G34" s="28"/>
      <c r="H34" s="33"/>
      <c r="M34" s="23"/>
      <c r="N34" s="23"/>
      <c r="O34" s="23"/>
    </row>
    <row r="35" spans="1:15" ht="18" customHeight="1">
      <c r="A35" s="120" t="s">
        <v>362</v>
      </c>
      <c r="B35" s="23">
        <v>-243126</v>
      </c>
      <c r="C35" s="23">
        <v>-202268</v>
      </c>
      <c r="D35" s="23">
        <v>-202830</v>
      </c>
      <c r="E35" s="31">
        <v>0.0027784919018332115</v>
      </c>
      <c r="F35" s="31">
        <v>-0.044431544359255205</v>
      </c>
      <c r="G35" s="33"/>
      <c r="H35" s="33"/>
      <c r="M35" s="23"/>
      <c r="N35" s="23"/>
      <c r="O35" s="23"/>
    </row>
    <row r="36" spans="1:15" ht="18" customHeight="1" thickBot="1">
      <c r="A36" s="71" t="s">
        <v>363</v>
      </c>
      <c r="B36" s="71">
        <v>4849399</v>
      </c>
      <c r="C36" s="71">
        <v>3983505</v>
      </c>
      <c r="D36" s="71">
        <v>3709696</v>
      </c>
      <c r="E36" s="72">
        <v>-0.06873569883808354</v>
      </c>
      <c r="F36" s="72">
        <v>0.8126387732749178</v>
      </c>
      <c r="G36" s="28"/>
      <c r="H36" s="33"/>
      <c r="M36" s="23"/>
      <c r="N36" s="23"/>
      <c r="O36" s="23"/>
    </row>
    <row r="37" spans="1:15" ht="25.5" customHeight="1" thickTop="1">
      <c r="A37" s="305" t="s">
        <v>512</v>
      </c>
      <c r="B37" s="306"/>
      <c r="C37" s="306"/>
      <c r="D37" s="306"/>
      <c r="E37" s="306"/>
      <c r="F37" s="65"/>
      <c r="G37" s="65"/>
      <c r="H37" s="65"/>
      <c r="M37" s="23"/>
      <c r="N37" s="23"/>
      <c r="O37" s="23"/>
    </row>
    <row r="39" spans="1:8" ht="15.75" customHeight="1">
      <c r="A39" s="311"/>
      <c r="B39" s="311"/>
      <c r="C39" s="311"/>
      <c r="D39" s="311"/>
      <c r="E39" s="311"/>
      <c r="F39" s="35"/>
      <c r="G39" s="35"/>
      <c r="H39" s="35"/>
    </row>
    <row r="40" ht="15.75" customHeight="1"/>
    <row r="41" ht="15.75" customHeight="1">
      <c r="G41" s="35"/>
    </row>
    <row r="42" spans="8:11" ht="15.75" customHeight="1">
      <c r="H42" s="67"/>
      <c r="I42" s="30"/>
      <c r="J42" s="30"/>
      <c r="K42" s="30"/>
    </row>
    <row r="43" spans="7:11" ht="15.75" customHeight="1">
      <c r="G43" s="35"/>
      <c r="I43" s="30"/>
      <c r="J43" s="30"/>
      <c r="K43" s="30"/>
    </row>
    <row r="44" spans="9:11" ht="15.75" customHeight="1">
      <c r="I44" s="30"/>
      <c r="J44" s="30"/>
      <c r="K44" s="30"/>
    </row>
    <row r="45" spans="7:11" ht="15.75" customHeight="1">
      <c r="G45" s="35"/>
      <c r="I45" s="30"/>
      <c r="J45" s="30"/>
      <c r="K45" s="30"/>
    </row>
    <row r="46" spans="9:11" ht="15.75" customHeight="1">
      <c r="I46" s="30"/>
      <c r="J46" s="30"/>
      <c r="K46" s="30"/>
    </row>
    <row r="47" spans="7:11" ht="15.75" customHeight="1">
      <c r="G47" s="35"/>
      <c r="I47" s="30"/>
      <c r="J47" s="30"/>
      <c r="K47" s="30"/>
    </row>
    <row r="48" spans="9:11" ht="15.75" customHeight="1">
      <c r="I48" s="30"/>
      <c r="J48" s="30"/>
      <c r="K48" s="30"/>
    </row>
    <row r="49" spans="7:11" ht="15.75" customHeight="1">
      <c r="G49" s="35"/>
      <c r="I49" s="30"/>
      <c r="J49" s="30"/>
      <c r="K49" s="30"/>
    </row>
    <row r="50" spans="9:11" ht="15.75" customHeight="1">
      <c r="I50" s="30"/>
      <c r="J50" s="30"/>
      <c r="K50" s="30"/>
    </row>
    <row r="51" ht="15.75" customHeight="1">
      <c r="G51" s="35"/>
    </row>
    <row r="52" spans="9:11" ht="15.75" customHeight="1">
      <c r="I52" s="30"/>
      <c r="J52" s="30"/>
      <c r="K52" s="30"/>
    </row>
    <row r="53" spans="7:11" ht="15.75" customHeight="1">
      <c r="G53" s="35"/>
      <c r="I53" s="30"/>
      <c r="J53" s="30"/>
      <c r="K53" s="30"/>
    </row>
    <row r="54" spans="9:11" ht="15.75" customHeight="1">
      <c r="I54" s="30"/>
      <c r="J54" s="30"/>
      <c r="K54" s="30"/>
    </row>
    <row r="55" spans="7:11" ht="15.75" customHeight="1">
      <c r="G55" s="35"/>
      <c r="I55" s="30"/>
      <c r="J55" s="30"/>
      <c r="K55" s="30"/>
    </row>
    <row r="56" spans="9:11" ht="15.75" customHeight="1">
      <c r="I56" s="30"/>
      <c r="J56" s="30"/>
      <c r="K56" s="30"/>
    </row>
    <row r="57" spans="7:11" ht="15.75" customHeight="1">
      <c r="G57" s="35"/>
      <c r="I57" s="30"/>
      <c r="J57" s="30"/>
      <c r="K57" s="30"/>
    </row>
    <row r="58" spans="9:11" ht="15.75" customHeight="1">
      <c r="I58" s="30"/>
      <c r="J58" s="30"/>
      <c r="K58" s="30"/>
    </row>
    <row r="59" spans="9:11" ht="15.75" customHeight="1">
      <c r="I59" s="30"/>
      <c r="J59" s="30"/>
      <c r="K59" s="30"/>
    </row>
    <row r="60" spans="7:11" ht="15.75" customHeight="1">
      <c r="G60" s="35"/>
      <c r="I60" s="30"/>
      <c r="J60" s="30"/>
      <c r="K60" s="30"/>
    </row>
    <row r="61" ht="15.75" customHeight="1"/>
    <row r="62" spans="7:11" ht="15.75" customHeight="1">
      <c r="G62" s="35"/>
      <c r="I62" s="30"/>
      <c r="J62" s="30"/>
      <c r="K62" s="30"/>
    </row>
    <row r="63" spans="9:11" ht="15.75" customHeight="1">
      <c r="I63" s="30"/>
      <c r="J63" s="30"/>
      <c r="K63" s="30"/>
    </row>
    <row r="64" spans="7:11" ht="15.75" customHeight="1">
      <c r="G64" s="35"/>
      <c r="I64" s="30"/>
      <c r="J64" s="30"/>
      <c r="K64" s="30"/>
    </row>
    <row r="65" spans="9:11" ht="15.75" customHeight="1">
      <c r="I65" s="30"/>
      <c r="J65" s="30"/>
      <c r="K65" s="30"/>
    </row>
    <row r="66" spans="7:11" ht="15.75" customHeight="1">
      <c r="G66" s="35"/>
      <c r="I66" s="30"/>
      <c r="J66" s="30"/>
      <c r="K66" s="30"/>
    </row>
    <row r="67" spans="9:11" ht="15.75" customHeight="1">
      <c r="I67" s="30"/>
      <c r="J67" s="30"/>
      <c r="K67" s="30"/>
    </row>
    <row r="68" spans="7:11" ht="15.75" customHeight="1">
      <c r="G68" s="35"/>
      <c r="I68" s="30"/>
      <c r="J68" s="30"/>
      <c r="K68" s="30"/>
    </row>
    <row r="69" spans="9:11" ht="15.75" customHeight="1">
      <c r="I69" s="30"/>
      <c r="J69" s="30"/>
      <c r="K69" s="30"/>
    </row>
    <row r="70" spans="7:11" ht="15.75" customHeight="1">
      <c r="G70" s="35"/>
      <c r="I70" s="30"/>
      <c r="J70" s="30"/>
      <c r="K70" s="30"/>
    </row>
    <row r="71" ht="15.75" customHeight="1"/>
    <row r="72" ht="15.75" customHeight="1">
      <c r="G72" s="35"/>
    </row>
    <row r="73" ht="15.75" customHeight="1"/>
    <row r="74" ht="15.75" customHeight="1">
      <c r="G74" s="35"/>
    </row>
    <row r="75" ht="15.75" customHeight="1"/>
    <row r="76" ht="15.75" customHeight="1">
      <c r="G76" s="35"/>
    </row>
    <row r="77" ht="15.75" customHeight="1"/>
    <row r="78" ht="15.75" customHeight="1">
      <c r="G78" s="35"/>
    </row>
    <row r="79" spans="1:5" ht="15.75" customHeight="1">
      <c r="A79" s="29"/>
      <c r="B79" s="29"/>
      <c r="C79" s="29"/>
      <c r="D79" s="29"/>
      <c r="E79" s="29"/>
    </row>
    <row r="80" spans="1:6" ht="15.75" customHeight="1" thickBot="1">
      <c r="A80" s="106"/>
      <c r="B80" s="106"/>
      <c r="C80" s="106"/>
      <c r="D80" s="106"/>
      <c r="E80" s="106"/>
      <c r="F80" s="106"/>
    </row>
    <row r="81" spans="1:6" ht="26.25" customHeight="1" thickTop="1">
      <c r="A81" s="309"/>
      <c r="B81" s="310"/>
      <c r="C81" s="310"/>
      <c r="D81" s="310"/>
      <c r="E81" s="310"/>
      <c r="F81" s="29"/>
    </row>
  </sheetData>
  <sheetProtection/>
  <mergeCells count="13">
    <mergeCell ref="A1:F1"/>
    <mergeCell ref="A2:F2"/>
    <mergeCell ref="A3:F3"/>
    <mergeCell ref="A4:F4"/>
    <mergeCell ref="N4:O4"/>
    <mergeCell ref="A17:F17"/>
    <mergeCell ref="A7:F7"/>
    <mergeCell ref="C5:D5"/>
    <mergeCell ref="A81:E81"/>
    <mergeCell ref="A37:E37"/>
    <mergeCell ref="A39:E39"/>
    <mergeCell ref="A27:F27"/>
    <mergeCell ref="B5:B6"/>
  </mergeCells>
  <printOptions horizontalCentered="1" verticalCentered="1"/>
  <pageMargins left="0.7874015748031497" right="0.7874015748031497" top="1.4566929133858268" bottom="0.7874015748031497" header="0" footer="0.5905511811023623"/>
  <pageSetup horizontalDpi="600" verticalDpi="600" orientation="portrait" scale="85" r:id="rId2"/>
  <headerFooter alignWithMargins="0">
    <oddFooter>&amp;C&amp;P</oddFooter>
  </headerFooter>
  <rowBreaks count="1" manualBreakCount="1">
    <brk id="37" max="5" man="1"/>
  </rowBreaks>
  <colBreaks count="1" manualBreakCount="1">
    <brk id="7" max="74" man="1"/>
  </colBreaks>
  <drawing r:id="rId1"/>
</worksheet>
</file>

<file path=xl/worksheets/sheet6.xml><?xml version="1.0" encoding="utf-8"?>
<worksheet xmlns="http://schemas.openxmlformats.org/spreadsheetml/2006/main" xmlns:r="http://schemas.openxmlformats.org/officeDocument/2006/relationships">
  <sheetPr codeName="Hoja5">
    <outlinePr summaryBelow="0"/>
  </sheetPr>
  <dimension ref="A1:IV83"/>
  <sheetViews>
    <sheetView view="pageBreakPreview" zoomScaleSheetLayoutView="100" zoomScalePageLayoutView="0" workbookViewId="0" topLeftCell="A1">
      <selection activeCell="C15" sqref="C15"/>
    </sheetView>
  </sheetViews>
  <sheetFormatPr defaultColWidth="11.421875" defaultRowHeight="12.75"/>
  <cols>
    <col min="1" max="1" width="34.7109375" style="73" customWidth="1"/>
    <col min="2" max="2" width="13.7109375" style="73" customWidth="1"/>
    <col min="3" max="3" width="13.57421875" style="90" customWidth="1"/>
    <col min="4" max="4" width="11.7109375" style="73" customWidth="1"/>
    <col min="5" max="5" width="12.8515625" style="73" customWidth="1"/>
    <col min="6" max="6" width="12.7109375" style="73" customWidth="1"/>
    <col min="7" max="7" width="17.421875" style="73" customWidth="1"/>
    <col min="8" max="8" width="13.8515625" style="73" bestFit="1" customWidth="1"/>
    <col min="9" max="9" width="15.28125" style="73" bestFit="1" customWidth="1"/>
    <col min="10" max="16384" width="11.421875" style="73" customWidth="1"/>
  </cols>
  <sheetData>
    <row r="1" spans="1:26" ht="15.75" customHeight="1">
      <c r="A1" s="303" t="s">
        <v>179</v>
      </c>
      <c r="B1" s="303"/>
      <c r="C1" s="303"/>
      <c r="D1" s="303"/>
      <c r="U1" s="74"/>
      <c r="V1" s="74"/>
      <c r="W1" s="74"/>
      <c r="X1" s="74"/>
      <c r="Y1" s="74"/>
      <c r="Z1" s="74"/>
    </row>
    <row r="2" spans="1:256" ht="15.75" customHeight="1">
      <c r="A2" s="300" t="s">
        <v>154</v>
      </c>
      <c r="B2" s="300"/>
      <c r="C2" s="300"/>
      <c r="D2" s="300"/>
      <c r="E2" s="74"/>
      <c r="F2" s="74"/>
      <c r="G2" s="74"/>
      <c r="H2" s="74"/>
      <c r="I2" s="74"/>
      <c r="J2" s="74"/>
      <c r="K2" s="74"/>
      <c r="L2" s="74"/>
      <c r="M2" s="74"/>
      <c r="N2" s="74"/>
      <c r="O2" s="74"/>
      <c r="P2" s="74"/>
      <c r="Q2" s="315"/>
      <c r="R2" s="315"/>
      <c r="S2" s="315"/>
      <c r="T2" s="315"/>
      <c r="U2" s="74"/>
      <c r="V2" s="74" t="s">
        <v>173</v>
      </c>
      <c r="W2" s="74"/>
      <c r="X2" s="74"/>
      <c r="Y2" s="74"/>
      <c r="Z2" s="74"/>
      <c r="AA2" s="75"/>
      <c r="AB2" s="75"/>
      <c r="AC2" s="315"/>
      <c r="AD2" s="315"/>
      <c r="AE2" s="315"/>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5"/>
      <c r="BD2" s="315"/>
      <c r="BE2" s="315"/>
      <c r="BF2" s="315"/>
      <c r="BG2" s="315"/>
      <c r="BH2" s="315"/>
      <c r="BI2" s="315"/>
      <c r="BJ2" s="315"/>
      <c r="BK2" s="315"/>
      <c r="BL2" s="315"/>
      <c r="BM2" s="315"/>
      <c r="BN2" s="315"/>
      <c r="BO2" s="315"/>
      <c r="BP2" s="315"/>
      <c r="BQ2" s="315"/>
      <c r="BR2" s="315"/>
      <c r="BS2" s="315"/>
      <c r="BT2" s="315"/>
      <c r="BU2" s="315"/>
      <c r="BV2" s="315"/>
      <c r="BW2" s="315"/>
      <c r="BX2" s="315"/>
      <c r="BY2" s="315"/>
      <c r="BZ2" s="315"/>
      <c r="CA2" s="315"/>
      <c r="CB2" s="315"/>
      <c r="CC2" s="315"/>
      <c r="CD2" s="315"/>
      <c r="CE2" s="315"/>
      <c r="CF2" s="315"/>
      <c r="CG2" s="315"/>
      <c r="CH2" s="315"/>
      <c r="CI2" s="315"/>
      <c r="CJ2" s="315"/>
      <c r="CK2" s="315"/>
      <c r="CL2" s="315"/>
      <c r="CM2" s="315"/>
      <c r="CN2" s="315"/>
      <c r="CO2" s="315"/>
      <c r="CP2" s="315"/>
      <c r="CQ2" s="315"/>
      <c r="CR2" s="315"/>
      <c r="CS2" s="315"/>
      <c r="CT2" s="315"/>
      <c r="CU2" s="315"/>
      <c r="CV2" s="315"/>
      <c r="CW2" s="315"/>
      <c r="CX2" s="315"/>
      <c r="CY2" s="315"/>
      <c r="CZ2" s="315"/>
      <c r="DA2" s="315"/>
      <c r="DB2" s="315"/>
      <c r="DC2" s="315"/>
      <c r="DD2" s="315"/>
      <c r="DE2" s="315"/>
      <c r="DF2" s="315"/>
      <c r="DG2" s="315"/>
      <c r="DH2" s="315"/>
      <c r="DI2" s="315"/>
      <c r="DJ2" s="315"/>
      <c r="DK2" s="315"/>
      <c r="DL2" s="315"/>
      <c r="DM2" s="315"/>
      <c r="DN2" s="315"/>
      <c r="DO2" s="315"/>
      <c r="DP2" s="315"/>
      <c r="DQ2" s="315"/>
      <c r="DR2" s="315"/>
      <c r="DS2" s="315"/>
      <c r="DT2" s="315"/>
      <c r="DU2" s="315"/>
      <c r="DV2" s="315"/>
      <c r="DW2" s="315"/>
      <c r="DX2" s="315"/>
      <c r="DY2" s="315"/>
      <c r="DZ2" s="315"/>
      <c r="EA2" s="315"/>
      <c r="EB2" s="315"/>
      <c r="EC2" s="315"/>
      <c r="ED2" s="315"/>
      <c r="EE2" s="315"/>
      <c r="EF2" s="315"/>
      <c r="EG2" s="315"/>
      <c r="EH2" s="315"/>
      <c r="EI2" s="315"/>
      <c r="EJ2" s="315"/>
      <c r="EK2" s="315"/>
      <c r="EL2" s="315"/>
      <c r="EM2" s="315"/>
      <c r="EN2" s="315"/>
      <c r="EO2" s="315"/>
      <c r="EP2" s="315"/>
      <c r="EQ2" s="315"/>
      <c r="ER2" s="315"/>
      <c r="ES2" s="315"/>
      <c r="ET2" s="315"/>
      <c r="EU2" s="315"/>
      <c r="EV2" s="315"/>
      <c r="EW2" s="315"/>
      <c r="EX2" s="315"/>
      <c r="EY2" s="315"/>
      <c r="EZ2" s="315"/>
      <c r="FA2" s="315"/>
      <c r="FB2" s="315"/>
      <c r="FC2" s="315"/>
      <c r="FD2" s="315"/>
      <c r="FE2" s="315"/>
      <c r="FF2" s="315"/>
      <c r="FG2" s="315"/>
      <c r="FH2" s="315"/>
      <c r="FI2" s="315"/>
      <c r="FJ2" s="315"/>
      <c r="FK2" s="315"/>
      <c r="FL2" s="315"/>
      <c r="FM2" s="315"/>
      <c r="FN2" s="315"/>
      <c r="FO2" s="315"/>
      <c r="FP2" s="315"/>
      <c r="FQ2" s="315"/>
      <c r="FR2" s="315"/>
      <c r="FS2" s="315"/>
      <c r="FT2" s="315"/>
      <c r="FU2" s="315"/>
      <c r="FV2" s="315"/>
      <c r="FW2" s="315"/>
      <c r="FX2" s="315"/>
      <c r="FY2" s="315"/>
      <c r="FZ2" s="315"/>
      <c r="GA2" s="315"/>
      <c r="GB2" s="315"/>
      <c r="GC2" s="315"/>
      <c r="GD2" s="315"/>
      <c r="GE2" s="315"/>
      <c r="GF2" s="315"/>
      <c r="GG2" s="315"/>
      <c r="GH2" s="315"/>
      <c r="GI2" s="315"/>
      <c r="GJ2" s="315"/>
      <c r="GK2" s="315"/>
      <c r="GL2" s="315"/>
      <c r="GM2" s="315"/>
      <c r="GN2" s="315"/>
      <c r="GO2" s="315"/>
      <c r="GP2" s="315"/>
      <c r="GQ2" s="315"/>
      <c r="GR2" s="315"/>
      <c r="GS2" s="315"/>
      <c r="GT2" s="315"/>
      <c r="GU2" s="315"/>
      <c r="GV2" s="315"/>
      <c r="GW2" s="315"/>
      <c r="GX2" s="315"/>
      <c r="GY2" s="315"/>
      <c r="GZ2" s="315"/>
      <c r="HA2" s="315"/>
      <c r="HB2" s="315"/>
      <c r="HC2" s="315"/>
      <c r="HD2" s="315"/>
      <c r="HE2" s="315"/>
      <c r="HF2" s="315"/>
      <c r="HG2" s="315"/>
      <c r="HH2" s="315"/>
      <c r="HI2" s="315"/>
      <c r="HJ2" s="315"/>
      <c r="HK2" s="315"/>
      <c r="HL2" s="315"/>
      <c r="HM2" s="315"/>
      <c r="HN2" s="315"/>
      <c r="HO2" s="315"/>
      <c r="HP2" s="315"/>
      <c r="HQ2" s="315"/>
      <c r="HR2" s="315"/>
      <c r="HS2" s="315"/>
      <c r="HT2" s="315"/>
      <c r="HU2" s="315"/>
      <c r="HV2" s="315"/>
      <c r="HW2" s="315"/>
      <c r="HX2" s="315"/>
      <c r="HY2" s="315"/>
      <c r="HZ2" s="315"/>
      <c r="IA2" s="315"/>
      <c r="IB2" s="315"/>
      <c r="IC2" s="315"/>
      <c r="ID2" s="315"/>
      <c r="IE2" s="315"/>
      <c r="IF2" s="315"/>
      <c r="IG2" s="315"/>
      <c r="IH2" s="315"/>
      <c r="II2" s="315"/>
      <c r="IJ2" s="315"/>
      <c r="IK2" s="315"/>
      <c r="IL2" s="315"/>
      <c r="IM2" s="315"/>
      <c r="IN2" s="315"/>
      <c r="IO2" s="315"/>
      <c r="IP2" s="315"/>
      <c r="IQ2" s="315"/>
      <c r="IR2" s="315"/>
      <c r="IS2" s="315"/>
      <c r="IT2" s="315"/>
      <c r="IU2" s="315"/>
      <c r="IV2" s="315"/>
    </row>
    <row r="3" spans="1:256" ht="15.75" customHeight="1" thickBot="1">
      <c r="A3" s="316" t="s">
        <v>256</v>
      </c>
      <c r="B3" s="316"/>
      <c r="C3" s="316"/>
      <c r="D3" s="316"/>
      <c r="E3" s="74"/>
      <c r="F3" s="74"/>
      <c r="M3" s="74"/>
      <c r="N3" s="74"/>
      <c r="O3" s="74"/>
      <c r="P3" s="74"/>
      <c r="Q3" s="315"/>
      <c r="R3" s="315"/>
      <c r="S3" s="315"/>
      <c r="T3" s="315"/>
      <c r="U3" s="74"/>
      <c r="V3" s="74"/>
      <c r="W3" s="74"/>
      <c r="X3" s="74"/>
      <c r="Y3" s="74"/>
      <c r="Z3" s="74"/>
      <c r="AA3" s="75"/>
      <c r="AB3" s="75"/>
      <c r="AC3" s="315"/>
      <c r="AD3" s="315"/>
      <c r="AE3" s="315"/>
      <c r="AF3" s="315"/>
      <c r="AG3" s="315"/>
      <c r="AH3" s="315"/>
      <c r="AI3" s="315"/>
      <c r="AJ3" s="315"/>
      <c r="AK3" s="315"/>
      <c r="AL3" s="315"/>
      <c r="AM3" s="315"/>
      <c r="AN3" s="315"/>
      <c r="AO3" s="315"/>
      <c r="AP3" s="315"/>
      <c r="AQ3" s="315"/>
      <c r="AR3" s="315"/>
      <c r="AS3" s="315"/>
      <c r="AT3" s="315"/>
      <c r="AU3" s="315"/>
      <c r="AV3" s="315"/>
      <c r="AW3" s="315"/>
      <c r="AX3" s="315"/>
      <c r="AY3" s="315"/>
      <c r="AZ3" s="315"/>
      <c r="BA3" s="315"/>
      <c r="BB3" s="315"/>
      <c r="BC3" s="315"/>
      <c r="BD3" s="315"/>
      <c r="BE3" s="315"/>
      <c r="BF3" s="315"/>
      <c r="BG3" s="315"/>
      <c r="BH3" s="315"/>
      <c r="BI3" s="315"/>
      <c r="BJ3" s="315"/>
      <c r="BK3" s="315"/>
      <c r="BL3" s="315"/>
      <c r="BM3" s="315"/>
      <c r="BN3" s="315"/>
      <c r="BO3" s="315"/>
      <c r="BP3" s="315"/>
      <c r="BQ3" s="315"/>
      <c r="BR3" s="315"/>
      <c r="BS3" s="315"/>
      <c r="BT3" s="315"/>
      <c r="BU3" s="315"/>
      <c r="BV3" s="315"/>
      <c r="BW3" s="315"/>
      <c r="BX3" s="315"/>
      <c r="BY3" s="315"/>
      <c r="BZ3" s="315"/>
      <c r="CA3" s="315"/>
      <c r="CB3" s="315"/>
      <c r="CC3" s="315"/>
      <c r="CD3" s="315"/>
      <c r="CE3" s="315"/>
      <c r="CF3" s="315"/>
      <c r="CG3" s="315"/>
      <c r="CH3" s="315"/>
      <c r="CI3" s="315"/>
      <c r="CJ3" s="315"/>
      <c r="CK3" s="315"/>
      <c r="CL3" s="315"/>
      <c r="CM3" s="315"/>
      <c r="CN3" s="315"/>
      <c r="CO3" s="315"/>
      <c r="CP3" s="315"/>
      <c r="CQ3" s="315"/>
      <c r="CR3" s="315"/>
      <c r="CS3" s="315"/>
      <c r="CT3" s="315"/>
      <c r="CU3" s="315"/>
      <c r="CV3" s="315"/>
      <c r="CW3" s="315"/>
      <c r="CX3" s="315"/>
      <c r="CY3" s="315"/>
      <c r="CZ3" s="315"/>
      <c r="DA3" s="315"/>
      <c r="DB3" s="315"/>
      <c r="DC3" s="315"/>
      <c r="DD3" s="315"/>
      <c r="DE3" s="315"/>
      <c r="DF3" s="315"/>
      <c r="DG3" s="315"/>
      <c r="DH3" s="315"/>
      <c r="DI3" s="315"/>
      <c r="DJ3" s="315"/>
      <c r="DK3" s="315"/>
      <c r="DL3" s="315"/>
      <c r="DM3" s="315"/>
      <c r="DN3" s="315"/>
      <c r="DO3" s="315"/>
      <c r="DP3" s="315"/>
      <c r="DQ3" s="315"/>
      <c r="DR3" s="315"/>
      <c r="DS3" s="315"/>
      <c r="DT3" s="315"/>
      <c r="DU3" s="315"/>
      <c r="DV3" s="315"/>
      <c r="DW3" s="315"/>
      <c r="DX3" s="315"/>
      <c r="DY3" s="315"/>
      <c r="DZ3" s="315"/>
      <c r="EA3" s="315"/>
      <c r="EB3" s="315"/>
      <c r="EC3" s="315"/>
      <c r="ED3" s="315"/>
      <c r="EE3" s="315"/>
      <c r="EF3" s="315"/>
      <c r="EG3" s="315"/>
      <c r="EH3" s="315"/>
      <c r="EI3" s="315"/>
      <c r="EJ3" s="315"/>
      <c r="EK3" s="315"/>
      <c r="EL3" s="315"/>
      <c r="EM3" s="315"/>
      <c r="EN3" s="315"/>
      <c r="EO3" s="315"/>
      <c r="EP3" s="315"/>
      <c r="EQ3" s="315"/>
      <c r="ER3" s="315"/>
      <c r="ES3" s="315"/>
      <c r="ET3" s="315"/>
      <c r="EU3" s="315"/>
      <c r="EV3" s="315"/>
      <c r="EW3" s="315"/>
      <c r="EX3" s="315"/>
      <c r="EY3" s="315"/>
      <c r="EZ3" s="315"/>
      <c r="FA3" s="315"/>
      <c r="FB3" s="315"/>
      <c r="FC3" s="315"/>
      <c r="FD3" s="315"/>
      <c r="FE3" s="315"/>
      <c r="FF3" s="315"/>
      <c r="FG3" s="315"/>
      <c r="FH3" s="315"/>
      <c r="FI3" s="315"/>
      <c r="FJ3" s="315"/>
      <c r="FK3" s="315"/>
      <c r="FL3" s="315"/>
      <c r="FM3" s="315"/>
      <c r="FN3" s="315"/>
      <c r="FO3" s="315"/>
      <c r="FP3" s="315"/>
      <c r="FQ3" s="315"/>
      <c r="FR3" s="315"/>
      <c r="FS3" s="315"/>
      <c r="FT3" s="315"/>
      <c r="FU3" s="315"/>
      <c r="FV3" s="315"/>
      <c r="FW3" s="315"/>
      <c r="FX3" s="315"/>
      <c r="FY3" s="315"/>
      <c r="FZ3" s="315"/>
      <c r="GA3" s="315"/>
      <c r="GB3" s="315"/>
      <c r="GC3" s="315"/>
      <c r="GD3" s="315"/>
      <c r="GE3" s="315"/>
      <c r="GF3" s="315"/>
      <c r="GG3" s="315"/>
      <c r="GH3" s="315"/>
      <c r="GI3" s="315"/>
      <c r="GJ3" s="315"/>
      <c r="GK3" s="315"/>
      <c r="GL3" s="315"/>
      <c r="GM3" s="315"/>
      <c r="GN3" s="315"/>
      <c r="GO3" s="315"/>
      <c r="GP3" s="315"/>
      <c r="GQ3" s="315"/>
      <c r="GR3" s="315"/>
      <c r="GS3" s="315"/>
      <c r="GT3" s="315"/>
      <c r="GU3" s="315"/>
      <c r="GV3" s="315"/>
      <c r="GW3" s="315"/>
      <c r="GX3" s="315"/>
      <c r="GY3" s="315"/>
      <c r="GZ3" s="315"/>
      <c r="HA3" s="315"/>
      <c r="HB3" s="315"/>
      <c r="HC3" s="315"/>
      <c r="HD3" s="315"/>
      <c r="HE3" s="315"/>
      <c r="HF3" s="315"/>
      <c r="HG3" s="315"/>
      <c r="HH3" s="315"/>
      <c r="HI3" s="315"/>
      <c r="HJ3" s="315"/>
      <c r="HK3" s="315"/>
      <c r="HL3" s="315"/>
      <c r="HM3" s="315"/>
      <c r="HN3" s="315"/>
      <c r="HO3" s="315"/>
      <c r="HP3" s="315"/>
      <c r="HQ3" s="315"/>
      <c r="HR3" s="315"/>
      <c r="HS3" s="315"/>
      <c r="HT3" s="315"/>
      <c r="HU3" s="315"/>
      <c r="HV3" s="315"/>
      <c r="HW3" s="315"/>
      <c r="HX3" s="315"/>
      <c r="HY3" s="315"/>
      <c r="HZ3" s="315"/>
      <c r="IA3" s="315"/>
      <c r="IB3" s="315"/>
      <c r="IC3" s="315"/>
      <c r="ID3" s="315"/>
      <c r="IE3" s="315"/>
      <c r="IF3" s="315"/>
      <c r="IG3" s="315"/>
      <c r="IH3" s="315"/>
      <c r="II3" s="315"/>
      <c r="IJ3" s="315"/>
      <c r="IK3" s="315"/>
      <c r="IL3" s="315"/>
      <c r="IM3" s="315"/>
      <c r="IN3" s="315"/>
      <c r="IO3" s="315"/>
      <c r="IP3" s="315"/>
      <c r="IQ3" s="315"/>
      <c r="IR3" s="315"/>
      <c r="IS3" s="315"/>
      <c r="IT3" s="315"/>
      <c r="IU3" s="315"/>
      <c r="IV3" s="315"/>
    </row>
    <row r="4" spans="1:26" s="74" customFormat="1" ht="13.5" customHeight="1" thickTop="1">
      <c r="A4" s="42" t="s">
        <v>155</v>
      </c>
      <c r="B4" s="69" t="s">
        <v>4</v>
      </c>
      <c r="C4" s="69" t="s">
        <v>5</v>
      </c>
      <c r="D4" s="69" t="s">
        <v>34</v>
      </c>
      <c r="U4" s="73"/>
      <c r="V4" s="73" t="s">
        <v>33</v>
      </c>
      <c r="W4" s="76">
        <v>12591739</v>
      </c>
      <c r="X4" s="77">
        <v>99.99999999999999</v>
      </c>
      <c r="Y4" s="73"/>
      <c r="Z4" s="73"/>
    </row>
    <row r="5" spans="1:26" s="74" customFormat="1" ht="13.5" customHeight="1" thickBot="1">
      <c r="A5" s="70"/>
      <c r="B5" s="43"/>
      <c r="C5" s="273"/>
      <c r="D5" s="43"/>
      <c r="E5" s="79"/>
      <c r="F5" s="79"/>
      <c r="U5" s="73"/>
      <c r="V5" s="73" t="s">
        <v>39</v>
      </c>
      <c r="W5" s="76">
        <v>4593329.16166</v>
      </c>
      <c r="X5" s="80">
        <v>36.478910193897754</v>
      </c>
      <c r="Y5" s="73"/>
      <c r="Z5" s="73"/>
    </row>
    <row r="6" spans="1:24" ht="13.5" customHeight="1" thickTop="1">
      <c r="A6" s="317" t="s">
        <v>36</v>
      </c>
      <c r="B6" s="317"/>
      <c r="C6" s="317"/>
      <c r="D6" s="317"/>
      <c r="E6" s="74"/>
      <c r="F6" s="74"/>
      <c r="V6" s="73" t="s">
        <v>37</v>
      </c>
      <c r="W6" s="76">
        <v>511999.78235000017</v>
      </c>
      <c r="X6" s="80">
        <v>4.066156250141463</v>
      </c>
    </row>
    <row r="7" spans="1:24" ht="13.5" customHeight="1">
      <c r="A7" s="274">
        <v>2014</v>
      </c>
      <c r="B7" s="275">
        <v>5870058.308119998</v>
      </c>
      <c r="C7" s="184">
        <v>424377.8069199998</v>
      </c>
      <c r="D7" s="275">
        <v>5445680.501199999</v>
      </c>
      <c r="E7" s="81"/>
      <c r="F7" s="81"/>
      <c r="V7" s="73" t="s">
        <v>38</v>
      </c>
      <c r="W7" s="76">
        <v>3645014.7542200014</v>
      </c>
      <c r="X7" s="80">
        <v>28.94766762732297</v>
      </c>
    </row>
    <row r="8" spans="1:24" ht="13.5" customHeight="1">
      <c r="A8" s="276" t="s">
        <v>528</v>
      </c>
      <c r="B8" s="275">
        <v>4829162.044459997</v>
      </c>
      <c r="C8" s="184">
        <v>371800.37550000026</v>
      </c>
      <c r="D8" s="275">
        <v>4457361.668959997</v>
      </c>
      <c r="E8" s="81"/>
      <c r="F8" s="81"/>
      <c r="V8" s="73" t="s">
        <v>40</v>
      </c>
      <c r="W8" s="76">
        <v>2385958.6168900006</v>
      </c>
      <c r="X8" s="80">
        <v>18.948602864862433</v>
      </c>
    </row>
    <row r="9" spans="1:24" ht="13.5" customHeight="1">
      <c r="A9" s="276" t="s">
        <v>529</v>
      </c>
      <c r="B9" s="275">
        <v>4593329.16166</v>
      </c>
      <c r="C9" s="184">
        <v>326453.87514999975</v>
      </c>
      <c r="D9" s="275">
        <v>4266875.28651</v>
      </c>
      <c r="E9" s="81"/>
      <c r="F9" s="81"/>
      <c r="V9" s="73" t="s">
        <v>41</v>
      </c>
      <c r="W9" s="76">
        <v>1455436.6848799977</v>
      </c>
      <c r="X9" s="80">
        <v>11.558663063775366</v>
      </c>
    </row>
    <row r="10" spans="1:22" ht="13.5" customHeight="1">
      <c r="A10" s="183" t="s">
        <v>530</v>
      </c>
      <c r="B10" s="279">
        <v>-4.883515620904544</v>
      </c>
      <c r="C10" s="279">
        <v>-12.196464376620963</v>
      </c>
      <c r="D10" s="279">
        <v>-4.273523142097679</v>
      </c>
      <c r="E10" s="83"/>
      <c r="F10" s="83"/>
      <c r="V10" s="74" t="s">
        <v>174</v>
      </c>
    </row>
    <row r="11" spans="1:24" ht="13.5" customHeight="1">
      <c r="A11" s="183"/>
      <c r="B11" s="277"/>
      <c r="C11" s="278"/>
      <c r="D11" s="277"/>
      <c r="E11" s="83"/>
      <c r="F11" s="83"/>
      <c r="G11"/>
      <c r="H11"/>
      <c r="I11"/>
      <c r="V11" s="73" t="s">
        <v>35</v>
      </c>
      <c r="W11" s="76">
        <v>4325952</v>
      </c>
      <c r="X11" s="77">
        <v>100</v>
      </c>
    </row>
    <row r="12" spans="1:24" ht="13.5" customHeight="1">
      <c r="A12" s="317" t="s">
        <v>437</v>
      </c>
      <c r="B12" s="317"/>
      <c r="C12" s="317"/>
      <c r="D12" s="317"/>
      <c r="E12" s="74"/>
      <c r="F12" s="74"/>
      <c r="G12"/>
      <c r="H12"/>
      <c r="I12"/>
      <c r="V12" s="73" t="s">
        <v>39</v>
      </c>
      <c r="W12" s="76">
        <v>326453.87514999975</v>
      </c>
      <c r="X12" s="80">
        <v>7.546405395852745</v>
      </c>
    </row>
    <row r="13" spans="1:24" ht="13.5" customHeight="1">
      <c r="A13" s="274">
        <v>2014</v>
      </c>
      <c r="B13" s="275">
        <v>3153909.9296500003</v>
      </c>
      <c r="C13" s="184">
        <v>594265.99996</v>
      </c>
      <c r="D13" s="275">
        <v>2559643.92969</v>
      </c>
      <c r="E13" s="81"/>
      <c r="F13" s="81"/>
      <c r="G13"/>
      <c r="H13"/>
      <c r="I13"/>
      <c r="V13" s="73" t="s">
        <v>37</v>
      </c>
      <c r="W13" s="76">
        <v>2175988.68177</v>
      </c>
      <c r="X13" s="80">
        <v>50.3008050429131</v>
      </c>
    </row>
    <row r="14" spans="1:24" ht="13.5" customHeight="1">
      <c r="A14" s="276" t="s">
        <v>528</v>
      </c>
      <c r="B14" s="275">
        <v>2759910.3495699996</v>
      </c>
      <c r="C14" s="184">
        <v>505313.53607000003</v>
      </c>
      <c r="D14" s="275">
        <v>2254596.8134999997</v>
      </c>
      <c r="E14" s="81"/>
      <c r="F14" s="81"/>
      <c r="G14"/>
      <c r="H14"/>
      <c r="I14"/>
      <c r="V14" s="73" t="s">
        <v>38</v>
      </c>
      <c r="W14" s="76">
        <v>914172.09263</v>
      </c>
      <c r="X14" s="80">
        <v>21.13227545358802</v>
      </c>
    </row>
    <row r="15" spans="1:24" ht="13.5" customHeight="1">
      <c r="A15" s="276" t="s">
        <v>529</v>
      </c>
      <c r="B15" s="275">
        <v>2385958.6168900006</v>
      </c>
      <c r="C15" s="184">
        <v>459667.77869999997</v>
      </c>
      <c r="D15" s="275">
        <v>1926290.8381900007</v>
      </c>
      <c r="E15" s="81"/>
      <c r="F15" s="81"/>
      <c r="G15"/>
      <c r="H15"/>
      <c r="I15"/>
      <c r="J15"/>
      <c r="K15"/>
      <c r="V15" s="73" t="s">
        <v>40</v>
      </c>
      <c r="W15" s="76">
        <v>459667.77869999997</v>
      </c>
      <c r="X15" s="80">
        <v>10.625817824608315</v>
      </c>
    </row>
    <row r="16" spans="1:24" ht="13.5" customHeight="1">
      <c r="A16" s="274" t="s">
        <v>530</v>
      </c>
      <c r="B16" s="279">
        <v>-13.549415934407493</v>
      </c>
      <c r="C16" s="279">
        <v>-9.033155479072075</v>
      </c>
      <c r="D16" s="279">
        <v>-14.561626865796107</v>
      </c>
      <c r="E16" s="83"/>
      <c r="F16" s="83"/>
      <c r="G16"/>
      <c r="H16"/>
      <c r="I16"/>
      <c r="J16"/>
      <c r="K16"/>
      <c r="V16" s="73" t="s">
        <v>41</v>
      </c>
      <c r="W16" s="76">
        <v>449669.5717500001</v>
      </c>
      <c r="X16" s="80">
        <v>10.394696283037817</v>
      </c>
    </row>
    <row r="17" spans="1:11" ht="13.5" customHeight="1">
      <c r="A17" s="183"/>
      <c r="B17" s="279"/>
      <c r="C17" s="280"/>
      <c r="D17" s="279"/>
      <c r="E17" s="83"/>
      <c r="F17" s="83"/>
      <c r="G17" s="44"/>
      <c r="H17" s="44"/>
      <c r="I17" s="44"/>
      <c r="J17"/>
      <c r="K17"/>
    </row>
    <row r="18" spans="1:11" ht="13.5" customHeight="1">
      <c r="A18" s="317" t="s">
        <v>37</v>
      </c>
      <c r="B18" s="317"/>
      <c r="C18" s="317"/>
      <c r="D18" s="317"/>
      <c r="E18" s="74"/>
      <c r="F18" s="74"/>
      <c r="G18" s="44"/>
      <c r="H18" s="44"/>
      <c r="I18" s="44"/>
      <c r="J18"/>
      <c r="K18"/>
    </row>
    <row r="19" spans="1:11" ht="13.5" customHeight="1">
      <c r="A19" s="274">
        <v>2014</v>
      </c>
      <c r="B19" s="275">
        <v>701530.2786300001</v>
      </c>
      <c r="C19" s="184">
        <v>2720615.4805099997</v>
      </c>
      <c r="D19" s="275">
        <v>-2019085.2018799996</v>
      </c>
      <c r="E19" s="81"/>
      <c r="F19" s="81"/>
      <c r="G19" s="249"/>
      <c r="H19"/>
      <c r="I19"/>
      <c r="J19"/>
      <c r="K19"/>
    </row>
    <row r="20" spans="1:11" ht="13.5" customHeight="1">
      <c r="A20" s="276" t="s">
        <v>528</v>
      </c>
      <c r="B20" s="275">
        <v>585567.4418700003</v>
      </c>
      <c r="C20" s="184">
        <v>2232262.74346</v>
      </c>
      <c r="D20" s="275">
        <v>-1646695.3015899998</v>
      </c>
      <c r="E20" s="81"/>
      <c r="F20" s="81"/>
      <c r="G20"/>
      <c r="H20"/>
      <c r="I20"/>
      <c r="J20"/>
      <c r="K20"/>
    </row>
    <row r="21" spans="1:11" ht="13.5" customHeight="1">
      <c r="A21" s="276" t="s">
        <v>529</v>
      </c>
      <c r="B21" s="275">
        <v>511999.78235000017</v>
      </c>
      <c r="C21" s="184">
        <v>2175988.68177</v>
      </c>
      <c r="D21" s="275">
        <v>-1663988.89942</v>
      </c>
      <c r="E21" s="81"/>
      <c r="F21" s="81"/>
      <c r="G21"/>
      <c r="H21"/>
      <c r="I21"/>
      <c r="J21"/>
      <c r="K21"/>
    </row>
    <row r="22" spans="1:11" ht="13.5" customHeight="1">
      <c r="A22" s="274" t="s">
        <v>530</v>
      </c>
      <c r="B22" s="279">
        <v>-12.563481891182848</v>
      </c>
      <c r="C22" s="279">
        <v>-2.5209425662310325</v>
      </c>
      <c r="D22" s="279">
        <v>1.0502002291074675</v>
      </c>
      <c r="E22" s="83"/>
      <c r="F22" s="83"/>
      <c r="G22"/>
      <c r="H22"/>
      <c r="I22"/>
      <c r="J22"/>
      <c r="K22"/>
    </row>
    <row r="23" spans="1:11" ht="13.5" customHeight="1">
      <c r="A23" s="183"/>
      <c r="B23" s="279"/>
      <c r="C23" s="280"/>
      <c r="D23" s="279"/>
      <c r="E23" s="83"/>
      <c r="F23" s="83"/>
      <c r="G23"/>
      <c r="H23"/>
      <c r="I23"/>
      <c r="J23"/>
      <c r="K23"/>
    </row>
    <row r="24" spans="1:11" ht="13.5" customHeight="1">
      <c r="A24" s="317" t="s">
        <v>38</v>
      </c>
      <c r="B24" s="317"/>
      <c r="C24" s="317"/>
      <c r="D24" s="317"/>
      <c r="E24" s="74"/>
      <c r="F24" s="74"/>
      <c r="G24"/>
      <c r="H24"/>
      <c r="I24"/>
      <c r="J24"/>
      <c r="K24"/>
    </row>
    <row r="25" spans="1:10" ht="13.5" customHeight="1">
      <c r="A25" s="274">
        <v>2014</v>
      </c>
      <c r="B25" s="275">
        <v>4390826.057359996</v>
      </c>
      <c r="C25" s="184">
        <v>1337946.0223900008</v>
      </c>
      <c r="D25" s="275">
        <v>3052880.0349699957</v>
      </c>
      <c r="E25" s="81"/>
      <c r="F25" s="81"/>
      <c r="G25" s="76"/>
      <c r="H25" s="76"/>
      <c r="I25" s="76"/>
      <c r="J25" s="76"/>
    </row>
    <row r="26" spans="1:6" ht="13.5" customHeight="1">
      <c r="A26" s="276" t="s">
        <v>528</v>
      </c>
      <c r="B26" s="275">
        <v>3793588.6202100003</v>
      </c>
      <c r="C26" s="184">
        <v>1086480.4720799997</v>
      </c>
      <c r="D26" s="275">
        <v>2707108.1481300006</v>
      </c>
      <c r="E26" s="81"/>
      <c r="F26" s="81"/>
    </row>
    <row r="27" spans="1:6" ht="13.5" customHeight="1">
      <c r="A27" s="276" t="s">
        <v>529</v>
      </c>
      <c r="B27" s="275">
        <v>3645014.7542200014</v>
      </c>
      <c r="C27" s="184">
        <v>914172.09263</v>
      </c>
      <c r="D27" s="275">
        <v>2730842.6615900015</v>
      </c>
      <c r="E27" s="81"/>
      <c r="F27" s="81"/>
    </row>
    <row r="28" spans="1:6" ht="13.5" customHeight="1">
      <c r="A28" s="274" t="s">
        <v>530</v>
      </c>
      <c r="B28" s="279">
        <v>-3.916446427493092</v>
      </c>
      <c r="C28" s="279">
        <v>-15.85931674594445</v>
      </c>
      <c r="D28" s="279">
        <v>0.8767478859829092</v>
      </c>
      <c r="E28" s="78"/>
      <c r="F28" s="83"/>
    </row>
    <row r="29" spans="1:8" ht="13.5" customHeight="1">
      <c r="A29" s="183"/>
      <c r="B29" s="279"/>
      <c r="C29" s="280"/>
      <c r="D29" s="279"/>
      <c r="E29" s="83"/>
      <c r="F29" s="84"/>
      <c r="G29" s="85"/>
      <c r="H29" s="86"/>
    </row>
    <row r="30" spans="1:6" ht="13.5" customHeight="1">
      <c r="A30" s="317" t="s">
        <v>156</v>
      </c>
      <c r="B30" s="317"/>
      <c r="C30" s="317"/>
      <c r="D30" s="317"/>
      <c r="E30" s="74"/>
      <c r="F30" s="74"/>
    </row>
    <row r="31" spans="1:8" ht="13.5" customHeight="1">
      <c r="A31" s="274">
        <v>2014</v>
      </c>
      <c r="B31" s="275">
        <v>1925389.4262400046</v>
      </c>
      <c r="C31" s="184">
        <v>587343.6902200002</v>
      </c>
      <c r="D31" s="275">
        <v>1338045.7360200044</v>
      </c>
      <c r="E31" s="87"/>
      <c r="F31" s="81"/>
      <c r="G31" s="81"/>
      <c r="H31" s="81"/>
    </row>
    <row r="32" spans="1:8" ht="13.5" customHeight="1">
      <c r="A32" s="276" t="s">
        <v>528</v>
      </c>
      <c r="B32" s="275">
        <v>1622120.543890003</v>
      </c>
      <c r="C32" s="184">
        <v>491988.87289000023</v>
      </c>
      <c r="D32" s="275">
        <v>1130131.6710000029</v>
      </c>
      <c r="E32" s="88"/>
      <c r="F32" s="81"/>
      <c r="G32" s="81"/>
      <c r="H32" s="81"/>
    </row>
    <row r="33" spans="1:8" ht="13.5" customHeight="1">
      <c r="A33" s="276" t="s">
        <v>529</v>
      </c>
      <c r="B33" s="275">
        <v>1455436.6848799977</v>
      </c>
      <c r="C33" s="184">
        <v>449669.5717500001</v>
      </c>
      <c r="D33" s="275">
        <v>1005767.1131299976</v>
      </c>
      <c r="E33" s="88"/>
      <c r="F33" s="81"/>
      <c r="G33" s="81"/>
      <c r="H33" s="81"/>
    </row>
    <row r="34" spans="1:8" ht="13.5" customHeight="1">
      <c r="A34" s="274" t="s">
        <v>530</v>
      </c>
      <c r="B34" s="279">
        <v>-10.275676467932604</v>
      </c>
      <c r="C34" s="279">
        <v>-8.601678507770227</v>
      </c>
      <c r="D34" s="279">
        <v>-11.004430816451737</v>
      </c>
      <c r="E34" s="83"/>
      <c r="F34" s="81"/>
      <c r="G34" s="81"/>
      <c r="H34" s="81"/>
    </row>
    <row r="35" spans="1:8" ht="13.5" customHeight="1">
      <c r="A35" s="183"/>
      <c r="B35" s="275"/>
      <c r="C35" s="184"/>
      <c r="D35" s="125"/>
      <c r="E35" s="83"/>
      <c r="F35" s="89"/>
      <c r="G35" s="89"/>
      <c r="H35" s="81"/>
    </row>
    <row r="36" spans="1:8" ht="13.5" customHeight="1">
      <c r="A36" s="300" t="s">
        <v>140</v>
      </c>
      <c r="B36" s="300"/>
      <c r="C36" s="300"/>
      <c r="D36" s="300"/>
      <c r="E36" s="85"/>
      <c r="F36" s="85"/>
      <c r="G36" s="85"/>
      <c r="H36" s="86"/>
    </row>
    <row r="37" spans="1:8" ht="13.5" customHeight="1">
      <c r="A37" s="274">
        <v>2014</v>
      </c>
      <c r="B37" s="275">
        <v>16041714</v>
      </c>
      <c r="C37" s="184">
        <v>5664549</v>
      </c>
      <c r="D37" s="275">
        <v>10377165</v>
      </c>
      <c r="E37" s="87"/>
      <c r="F37" s="81"/>
      <c r="G37" s="81"/>
      <c r="H37" s="81"/>
    </row>
    <row r="38" spans="1:8" ht="13.5" customHeight="1">
      <c r="A38" s="276" t="s">
        <v>528</v>
      </c>
      <c r="B38" s="275">
        <v>13590349</v>
      </c>
      <c r="C38" s="184">
        <v>4687846</v>
      </c>
      <c r="D38" s="275">
        <v>8902503</v>
      </c>
      <c r="E38" s="89"/>
      <c r="F38" s="81"/>
      <c r="G38" s="81"/>
      <c r="H38" s="81"/>
    </row>
    <row r="39" spans="1:8" ht="13.5" customHeight="1">
      <c r="A39" s="276" t="s">
        <v>529</v>
      </c>
      <c r="B39" s="275">
        <v>12591739</v>
      </c>
      <c r="C39" s="184">
        <v>4325952</v>
      </c>
      <c r="D39" s="275">
        <v>8265787</v>
      </c>
      <c r="E39" s="89"/>
      <c r="F39" s="81"/>
      <c r="G39" s="81"/>
      <c r="H39" s="81"/>
    </row>
    <row r="40" spans="1:8" ht="13.5" customHeight="1" thickBot="1">
      <c r="A40" s="281" t="s">
        <v>530</v>
      </c>
      <c r="B40" s="281">
        <v>-7.347934920582244</v>
      </c>
      <c r="C40" s="281">
        <v>-7.719835506541806</v>
      </c>
      <c r="D40" s="281">
        <v>-7.152100931614402</v>
      </c>
      <c r="E40" s="83"/>
      <c r="F40" s="81"/>
      <c r="G40" s="81"/>
      <c r="H40" s="81"/>
    </row>
    <row r="41" spans="1:8" ht="26.25" customHeight="1" thickTop="1">
      <c r="A41" s="320" t="s">
        <v>514</v>
      </c>
      <c r="B41" s="321"/>
      <c r="C41" s="321"/>
      <c r="D41" s="321"/>
      <c r="E41" s="83"/>
      <c r="F41" s="81"/>
      <c r="G41" s="81"/>
      <c r="H41" s="81"/>
    </row>
    <row r="42" spans="5:8" ht="13.5" customHeight="1">
      <c r="E42" s="83"/>
      <c r="F42" s="81"/>
      <c r="G42" s="81"/>
      <c r="H42" s="81"/>
    </row>
    <row r="43" ht="13.5" customHeight="1"/>
    <row r="44" spans="5:8" ht="13.5" customHeight="1">
      <c r="E44" s="87"/>
      <c r="F44" s="76"/>
      <c r="G44" s="76"/>
      <c r="H44" s="76"/>
    </row>
    <row r="45" spans="5:8" ht="13.5" customHeight="1">
      <c r="E45" s="89"/>
      <c r="F45" s="76"/>
      <c r="G45" s="76"/>
      <c r="H45" s="76"/>
    </row>
    <row r="46" spans="5:8" ht="13.5" customHeight="1">
      <c r="E46" s="89"/>
      <c r="F46" s="76"/>
      <c r="G46" s="76"/>
      <c r="H46" s="76"/>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74"/>
      <c r="B82" s="74"/>
      <c r="C82" s="82"/>
      <c r="D82" s="74"/>
    </row>
    <row r="83" spans="1:4" ht="34.5" customHeight="1">
      <c r="A83" s="318"/>
      <c r="B83" s="319"/>
      <c r="C83" s="319"/>
      <c r="D83" s="319"/>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horizontalDpi="600" verticalDpi="600" orientation="portrait" scale="85" r:id="rId2"/>
  <headerFooter alignWithMargins="0">
    <oddFooter>&amp;C&amp;P</oddFooter>
  </headerFooter>
  <rowBreaks count="1" manualBreakCount="1">
    <brk id="41" max="3" man="1"/>
  </rowBreaks>
  <drawing r:id="rId1"/>
</worksheet>
</file>

<file path=xl/worksheets/sheet7.xml><?xml version="1.0" encoding="utf-8"?>
<worksheet xmlns="http://schemas.openxmlformats.org/spreadsheetml/2006/main" xmlns:r="http://schemas.openxmlformats.org/officeDocument/2006/relationships">
  <sheetPr codeName="Hoja6"/>
  <dimension ref="A1:BQ96"/>
  <sheetViews>
    <sheetView view="pageBreakPreview" zoomScaleNormal="80" zoomScaleSheetLayoutView="100" zoomScalePageLayoutView="0" workbookViewId="0" topLeftCell="A1">
      <selection activeCell="A1" sqref="A1:IV65536"/>
    </sheetView>
  </sheetViews>
  <sheetFormatPr defaultColWidth="11.421875" defaultRowHeight="12.75"/>
  <cols>
    <col min="1" max="1" width="30.7109375" style="4" customWidth="1"/>
    <col min="2" max="2" width="12.28125" style="4" bestFit="1" customWidth="1"/>
    <col min="3" max="5" width="11.421875" style="4" customWidth="1"/>
    <col min="6" max="6" width="14.57421875" style="8" bestFit="1" customWidth="1"/>
    <col min="7" max="16384" width="11.421875" style="4" customWidth="1"/>
  </cols>
  <sheetData>
    <row r="1" spans="1:6" ht="15.75" customHeight="1">
      <c r="A1" s="322" t="s">
        <v>210</v>
      </c>
      <c r="B1" s="322"/>
      <c r="C1" s="322"/>
      <c r="D1" s="322"/>
      <c r="E1" s="322"/>
      <c r="F1" s="322"/>
    </row>
    <row r="2" spans="1:6" ht="15.75" customHeight="1">
      <c r="A2" s="327" t="s">
        <v>157</v>
      </c>
      <c r="B2" s="327"/>
      <c r="C2" s="327"/>
      <c r="D2" s="327"/>
      <c r="E2" s="327"/>
      <c r="F2" s="327"/>
    </row>
    <row r="3" spans="1:6" ht="15.75" customHeight="1" thickBot="1">
      <c r="A3" s="327" t="s">
        <v>257</v>
      </c>
      <c r="B3" s="327"/>
      <c r="C3" s="327"/>
      <c r="D3" s="327"/>
      <c r="E3" s="327"/>
      <c r="F3" s="327"/>
    </row>
    <row r="4" spans="1:6" ht="12.75" customHeight="1" thickTop="1">
      <c r="A4" s="325" t="s">
        <v>23</v>
      </c>
      <c r="B4" s="329">
        <v>2014</v>
      </c>
      <c r="C4" s="323" t="s">
        <v>520</v>
      </c>
      <c r="D4" s="323"/>
      <c r="E4" s="107" t="s">
        <v>152</v>
      </c>
      <c r="F4" s="108" t="s">
        <v>143</v>
      </c>
    </row>
    <row r="5" spans="1:6" ht="13.5" customHeight="1" thickBot="1">
      <c r="A5" s="326"/>
      <c r="B5" s="330"/>
      <c r="C5" s="243">
        <v>2014</v>
      </c>
      <c r="D5" s="243">
        <v>2015</v>
      </c>
      <c r="E5" s="52" t="s">
        <v>521</v>
      </c>
      <c r="F5" s="53">
        <v>2015</v>
      </c>
    </row>
    <row r="6" spans="1:6" ht="12" thickTop="1">
      <c r="A6" s="50"/>
      <c r="B6" s="48"/>
      <c r="C6" s="48"/>
      <c r="D6" s="48"/>
      <c r="E6" s="48"/>
      <c r="F6" s="51"/>
    </row>
    <row r="7" spans="1:6" ht="12.75" customHeight="1">
      <c r="A7" s="47" t="s">
        <v>12</v>
      </c>
      <c r="B7" s="48">
        <v>3405088.798329996</v>
      </c>
      <c r="C7" s="48">
        <v>2950771.0718700015</v>
      </c>
      <c r="D7" s="48">
        <v>2789557.405740001</v>
      </c>
      <c r="E7" s="3">
        <v>-0.05463442002223313</v>
      </c>
      <c r="F7" s="49">
        <v>0.22153869340366733</v>
      </c>
    </row>
    <row r="8" spans="1:6" ht="11.25">
      <c r="A8" s="47" t="s">
        <v>17</v>
      </c>
      <c r="B8" s="48">
        <v>2463714.103689999</v>
      </c>
      <c r="C8" s="48">
        <v>1939025.0652899994</v>
      </c>
      <c r="D8" s="48">
        <v>2027345.8964300002</v>
      </c>
      <c r="E8" s="3">
        <v>0.04554909202619907</v>
      </c>
      <c r="F8" s="49">
        <v>0.16100602914577566</v>
      </c>
    </row>
    <row r="9" spans="1:6" ht="11.25">
      <c r="A9" s="47" t="s">
        <v>15</v>
      </c>
      <c r="B9" s="48">
        <v>968727.4780499999</v>
      </c>
      <c r="C9" s="48">
        <v>852615.7250000001</v>
      </c>
      <c r="D9" s="48">
        <v>727302.302630001</v>
      </c>
      <c r="E9" s="3">
        <v>-0.14697526528730057</v>
      </c>
      <c r="F9" s="49">
        <v>0.05776027462370376</v>
      </c>
    </row>
    <row r="10" spans="1:6" ht="11.25">
      <c r="A10" s="47" t="s">
        <v>13</v>
      </c>
      <c r="B10" s="48">
        <v>989315.1210000004</v>
      </c>
      <c r="C10" s="48">
        <v>836455.0574399995</v>
      </c>
      <c r="D10" s="48">
        <v>718816.7979400002</v>
      </c>
      <c r="E10" s="3">
        <v>-0.1406390677582074</v>
      </c>
      <c r="F10" s="49">
        <v>0.057086380041708316</v>
      </c>
    </row>
    <row r="11" spans="1:6" ht="11.25">
      <c r="A11" s="47" t="s">
        <v>109</v>
      </c>
      <c r="B11" s="48">
        <v>732730.3976399999</v>
      </c>
      <c r="C11" s="48">
        <v>634762.3927799998</v>
      </c>
      <c r="D11" s="48">
        <v>673589.4706500001</v>
      </c>
      <c r="E11" s="3">
        <v>0.06116789260301585</v>
      </c>
      <c r="F11" s="49">
        <v>0.0534945546957414</v>
      </c>
    </row>
    <row r="12" spans="1:6" ht="11.25">
      <c r="A12" s="47" t="s">
        <v>14</v>
      </c>
      <c r="B12" s="48">
        <v>648832.3778599998</v>
      </c>
      <c r="C12" s="48">
        <v>542591.5649199997</v>
      </c>
      <c r="D12" s="48">
        <v>581302.2660100001</v>
      </c>
      <c r="E12" s="3">
        <v>0.07134408935330207</v>
      </c>
      <c r="F12" s="49">
        <v>0.046165368104437374</v>
      </c>
    </row>
    <row r="13" spans="1:6" ht="11.25">
      <c r="A13" s="47" t="s">
        <v>16</v>
      </c>
      <c r="B13" s="48">
        <v>594505.6361600002</v>
      </c>
      <c r="C13" s="48">
        <v>508312.48616000026</v>
      </c>
      <c r="D13" s="48">
        <v>455968.4046400001</v>
      </c>
      <c r="E13" s="3">
        <v>-0.10297618678507922</v>
      </c>
      <c r="F13" s="49">
        <v>0.03621171028402035</v>
      </c>
    </row>
    <row r="14" spans="1:6" ht="11.25">
      <c r="A14" s="47" t="s">
        <v>27</v>
      </c>
      <c r="B14" s="48">
        <v>467043.35721000005</v>
      </c>
      <c r="C14" s="48">
        <v>393645.27366000036</v>
      </c>
      <c r="D14" s="48">
        <v>336096.68119000015</v>
      </c>
      <c r="E14" s="3">
        <v>-0.14619403895016947</v>
      </c>
      <c r="F14" s="49">
        <v>0.026691839879305006</v>
      </c>
    </row>
    <row r="15" spans="1:6" ht="11.25">
      <c r="A15" s="47" t="s">
        <v>175</v>
      </c>
      <c r="B15" s="48">
        <v>378911.73931000027</v>
      </c>
      <c r="C15" s="48">
        <v>314673.22823999997</v>
      </c>
      <c r="D15" s="48">
        <v>276189.90674</v>
      </c>
      <c r="E15" s="3">
        <v>-0.12229614103252817</v>
      </c>
      <c r="F15" s="49">
        <v>0.021934214705371515</v>
      </c>
    </row>
    <row r="16" spans="1:6" ht="11.25">
      <c r="A16" s="47" t="s">
        <v>19</v>
      </c>
      <c r="B16" s="48">
        <v>336904.88117</v>
      </c>
      <c r="C16" s="48">
        <v>300225.98341999983</v>
      </c>
      <c r="D16" s="48">
        <v>274155.08247</v>
      </c>
      <c r="E16" s="3">
        <v>-0.08683759031451996</v>
      </c>
      <c r="F16" s="49">
        <v>0.021772614765124976</v>
      </c>
    </row>
    <row r="17" spans="1:6" ht="11.25">
      <c r="A17" s="47" t="s">
        <v>350</v>
      </c>
      <c r="B17" s="48">
        <v>356376.67625</v>
      </c>
      <c r="C17" s="48">
        <v>316471.9792899998</v>
      </c>
      <c r="D17" s="48">
        <v>272671.5842399997</v>
      </c>
      <c r="E17" s="3">
        <v>-0.138402126937954</v>
      </c>
      <c r="F17" s="49">
        <v>0.021654799566604717</v>
      </c>
    </row>
    <row r="18" spans="1:6" ht="11.25">
      <c r="A18" s="47" t="s">
        <v>20</v>
      </c>
      <c r="B18" s="48">
        <v>404881.3109199998</v>
      </c>
      <c r="C18" s="48">
        <v>343488.5698900001</v>
      </c>
      <c r="D18" s="48">
        <v>263294.80381000007</v>
      </c>
      <c r="E18" s="3">
        <v>-0.2334685142672478</v>
      </c>
      <c r="F18" s="49">
        <v>0.020910122407238593</v>
      </c>
    </row>
    <row r="19" spans="1:6" ht="11.25">
      <c r="A19" s="47" t="s">
        <v>18</v>
      </c>
      <c r="B19" s="48">
        <v>329892.47270000016</v>
      </c>
      <c r="C19" s="48">
        <v>287811.0125200001</v>
      </c>
      <c r="D19" s="48">
        <v>258961.02876000004</v>
      </c>
      <c r="E19" s="3">
        <v>-0.10023933242650075</v>
      </c>
      <c r="F19" s="49">
        <v>0.020565946352604676</v>
      </c>
    </row>
    <row r="20" spans="1:6" ht="11.25">
      <c r="A20" s="47" t="s">
        <v>351</v>
      </c>
      <c r="B20" s="48">
        <v>345145.71430000005</v>
      </c>
      <c r="C20" s="48">
        <v>296770.0615400001</v>
      </c>
      <c r="D20" s="48">
        <v>223687.0526400001</v>
      </c>
      <c r="E20" s="3">
        <v>-0.2462613934867871</v>
      </c>
      <c r="F20" s="49">
        <v>0.017764587769806862</v>
      </c>
    </row>
    <row r="21" spans="1:6" ht="11.25">
      <c r="A21" s="47" t="s">
        <v>393</v>
      </c>
      <c r="B21" s="48">
        <v>325494.6409</v>
      </c>
      <c r="C21" s="48">
        <v>276332.59440999996</v>
      </c>
      <c r="D21" s="48">
        <v>217871.79229000007</v>
      </c>
      <c r="E21" s="3">
        <v>-0.2115595601192832</v>
      </c>
      <c r="F21" s="49">
        <v>0.017302756377812475</v>
      </c>
    </row>
    <row r="22" spans="1:9" ht="11.25">
      <c r="A22" s="50" t="s">
        <v>21</v>
      </c>
      <c r="B22" s="48">
        <v>3294149.294510007</v>
      </c>
      <c r="C22" s="48">
        <v>2796396.9335700013</v>
      </c>
      <c r="D22" s="48">
        <v>2494928.523819998</v>
      </c>
      <c r="E22" s="3">
        <v>-0.10780601499413596</v>
      </c>
      <c r="F22" s="49">
        <v>0.19814010787707703</v>
      </c>
      <c r="I22" s="5"/>
    </row>
    <row r="23" spans="1:6" ht="12" thickBot="1">
      <c r="A23" s="109" t="s">
        <v>22</v>
      </c>
      <c r="B23" s="110">
        <v>16041714</v>
      </c>
      <c r="C23" s="110">
        <v>13590349</v>
      </c>
      <c r="D23" s="110">
        <v>12591739</v>
      </c>
      <c r="E23" s="111">
        <v>-0.07347934920582246</v>
      </c>
      <c r="F23" s="112">
        <v>1</v>
      </c>
    </row>
    <row r="24" spans="1:6" s="50" customFormat="1" ht="31.5" customHeight="1" thickTop="1">
      <c r="A24" s="324" t="s">
        <v>515</v>
      </c>
      <c r="B24" s="324"/>
      <c r="C24" s="324"/>
      <c r="D24" s="324"/>
      <c r="E24" s="324"/>
      <c r="F24" s="324"/>
    </row>
    <row r="32" ht="11.25">
      <c r="F32" s="4"/>
    </row>
    <row r="33" ht="11.25">
      <c r="F33" s="4"/>
    </row>
    <row r="34" ht="11.25">
      <c r="F34" s="4"/>
    </row>
    <row r="35" ht="11.25">
      <c r="F35" s="4"/>
    </row>
    <row r="36" ht="11.25">
      <c r="F36" s="4"/>
    </row>
    <row r="37" ht="11.25">
      <c r="F37" s="4"/>
    </row>
    <row r="38" ht="11.25">
      <c r="F38" s="4"/>
    </row>
    <row r="49" spans="1:6" ht="15.75" customHeight="1">
      <c r="A49" s="322" t="s">
        <v>178</v>
      </c>
      <c r="B49" s="322"/>
      <c r="C49" s="322"/>
      <c r="D49" s="322"/>
      <c r="E49" s="322"/>
      <c r="F49" s="322"/>
    </row>
    <row r="50" spans="1:6" ht="15.75" customHeight="1">
      <c r="A50" s="327" t="s">
        <v>172</v>
      </c>
      <c r="B50" s="327"/>
      <c r="C50" s="327"/>
      <c r="D50" s="327"/>
      <c r="E50" s="327"/>
      <c r="F50" s="327"/>
    </row>
    <row r="51" spans="1:6" ht="15.75" customHeight="1" thickBot="1">
      <c r="A51" s="328" t="s">
        <v>258</v>
      </c>
      <c r="B51" s="328"/>
      <c r="C51" s="328"/>
      <c r="D51" s="328"/>
      <c r="E51" s="328"/>
      <c r="F51" s="328"/>
    </row>
    <row r="52" spans="1:6" ht="12.75" customHeight="1" thickTop="1">
      <c r="A52" s="325" t="s">
        <v>23</v>
      </c>
      <c r="B52" s="329">
        <v>2014</v>
      </c>
      <c r="C52" s="323" t="s">
        <v>520</v>
      </c>
      <c r="D52" s="323"/>
      <c r="E52" s="107" t="s">
        <v>152</v>
      </c>
      <c r="F52" s="108" t="s">
        <v>143</v>
      </c>
    </row>
    <row r="53" spans="1:6" ht="13.5" customHeight="1" thickBot="1">
      <c r="A53" s="326"/>
      <c r="B53" s="330"/>
      <c r="C53" s="243">
        <v>2014</v>
      </c>
      <c r="D53" s="243">
        <v>2015</v>
      </c>
      <c r="E53" s="52" t="s">
        <v>521</v>
      </c>
      <c r="F53" s="53">
        <v>2015</v>
      </c>
    </row>
    <row r="54" spans="1:6" ht="12" thickTop="1">
      <c r="A54" s="50"/>
      <c r="B54" s="48"/>
      <c r="C54" s="48"/>
      <c r="D54" s="48"/>
      <c r="E54" s="48"/>
      <c r="F54" s="51"/>
    </row>
    <row r="55" spans="1:9" ht="12.75" customHeight="1">
      <c r="A55" s="50" t="s">
        <v>26</v>
      </c>
      <c r="B55" s="48">
        <v>1298890.8012899996</v>
      </c>
      <c r="C55" s="48">
        <v>1093842.6460400003</v>
      </c>
      <c r="D55" s="48">
        <v>1047076.4804999998</v>
      </c>
      <c r="E55" s="3">
        <v>-0.04275401558835388</v>
      </c>
      <c r="F55" s="49">
        <v>0.24204533025331762</v>
      </c>
      <c r="I55" s="48"/>
    </row>
    <row r="56" spans="1:9" ht="11.25">
      <c r="A56" s="50" t="s">
        <v>12</v>
      </c>
      <c r="B56" s="48">
        <v>886924.3154700005</v>
      </c>
      <c r="C56" s="48">
        <v>736604.8715700001</v>
      </c>
      <c r="D56" s="48">
        <v>653351.1957499998</v>
      </c>
      <c r="E56" s="3">
        <v>-0.11302352052404066</v>
      </c>
      <c r="F56" s="49">
        <v>0.15103061609328994</v>
      </c>
      <c r="I56" s="48"/>
    </row>
    <row r="57" spans="1:9" ht="11.25">
      <c r="A57" s="50" t="s">
        <v>27</v>
      </c>
      <c r="B57" s="48">
        <v>654763.1624499998</v>
      </c>
      <c r="C57" s="48">
        <v>545433.7530899999</v>
      </c>
      <c r="D57" s="48">
        <v>533189.95668</v>
      </c>
      <c r="E57" s="3">
        <v>-0.022447815780809684</v>
      </c>
      <c r="F57" s="49">
        <v>0.1232537847576672</v>
      </c>
      <c r="I57" s="48"/>
    </row>
    <row r="58" spans="1:9" ht="11.25">
      <c r="A58" s="50" t="s">
        <v>28</v>
      </c>
      <c r="B58" s="48">
        <v>695462.0604800001</v>
      </c>
      <c r="C58" s="48">
        <v>533050.92022</v>
      </c>
      <c r="D58" s="48">
        <v>529560.8749999999</v>
      </c>
      <c r="E58" s="3">
        <v>-0.006547301744755794</v>
      </c>
      <c r="F58" s="49">
        <v>0.12241487538465519</v>
      </c>
      <c r="I58" s="48"/>
    </row>
    <row r="59" spans="1:9" ht="11.25">
      <c r="A59" s="50" t="s">
        <v>19</v>
      </c>
      <c r="B59" s="48">
        <v>316433.19725000014</v>
      </c>
      <c r="C59" s="48">
        <v>243338.16659999985</v>
      </c>
      <c r="D59" s="48">
        <v>169504.51465000006</v>
      </c>
      <c r="E59" s="3">
        <v>-0.30341994016650836</v>
      </c>
      <c r="F59" s="49">
        <v>0.03918317046744856</v>
      </c>
      <c r="I59" s="48"/>
    </row>
    <row r="60" spans="1:9" ht="11.25">
      <c r="A60" s="50" t="s">
        <v>17</v>
      </c>
      <c r="B60" s="48">
        <v>165133.06523999994</v>
      </c>
      <c r="C60" s="48">
        <v>140663.80319000012</v>
      </c>
      <c r="D60" s="48">
        <v>140655.04745999994</v>
      </c>
      <c r="E60" s="3">
        <v>-6.224579317219455E-05</v>
      </c>
      <c r="F60" s="49">
        <v>0.032514241364675324</v>
      </c>
      <c r="I60" s="48"/>
    </row>
    <row r="61" spans="1:9" ht="11.25">
      <c r="A61" s="50" t="s">
        <v>30</v>
      </c>
      <c r="B61" s="48">
        <v>118138.77103000002</v>
      </c>
      <c r="C61" s="48">
        <v>96096.38905000003</v>
      </c>
      <c r="D61" s="48">
        <v>93663.5613</v>
      </c>
      <c r="E61" s="3">
        <v>-0.02531653659467057</v>
      </c>
      <c r="F61" s="49">
        <v>0.021651548907616173</v>
      </c>
      <c r="I61" s="48"/>
    </row>
    <row r="62" spans="1:9" ht="11.25">
      <c r="A62" s="50" t="s">
        <v>20</v>
      </c>
      <c r="B62" s="48">
        <v>132156.27115000004</v>
      </c>
      <c r="C62" s="48">
        <v>105900.61447000007</v>
      </c>
      <c r="D62" s="48">
        <v>92030.36467999998</v>
      </c>
      <c r="E62" s="3">
        <v>-0.1309742144501844</v>
      </c>
      <c r="F62" s="49">
        <v>0.02127401429327001</v>
      </c>
      <c r="I62" s="48"/>
    </row>
    <row r="63" spans="1:9" ht="11.25">
      <c r="A63" s="50" t="s">
        <v>14</v>
      </c>
      <c r="B63" s="48">
        <v>134588.50967000003</v>
      </c>
      <c r="C63" s="48">
        <v>106537.43390999995</v>
      </c>
      <c r="D63" s="48">
        <v>91316.38223</v>
      </c>
      <c r="E63" s="3">
        <v>-0.14287045521350078</v>
      </c>
      <c r="F63" s="49">
        <v>0.021108967975141658</v>
      </c>
      <c r="I63" s="48"/>
    </row>
    <row r="64" spans="1:9" ht="11.25">
      <c r="A64" s="50" t="s">
        <v>175</v>
      </c>
      <c r="B64" s="48">
        <v>85131.46370000004</v>
      </c>
      <c r="C64" s="48">
        <v>71972.22561000001</v>
      </c>
      <c r="D64" s="48">
        <v>80965.35196000009</v>
      </c>
      <c r="E64" s="3">
        <v>0.12495273383279328</v>
      </c>
      <c r="F64" s="49">
        <v>0.01871619286575535</v>
      </c>
      <c r="I64" s="48"/>
    </row>
    <row r="65" spans="1:9" ht="11.25">
      <c r="A65" s="50" t="s">
        <v>18</v>
      </c>
      <c r="B65" s="48">
        <v>89252.18469999995</v>
      </c>
      <c r="C65" s="48">
        <v>71133.26555999997</v>
      </c>
      <c r="D65" s="48">
        <v>79676.35070000002</v>
      </c>
      <c r="E65" s="3">
        <v>0.12009971808188778</v>
      </c>
      <c r="F65" s="49">
        <v>0.018418223480057113</v>
      </c>
      <c r="I65" s="48"/>
    </row>
    <row r="66" spans="1:9" ht="11.25">
      <c r="A66" s="50" t="s">
        <v>29</v>
      </c>
      <c r="B66" s="48">
        <v>120325.14348000003</v>
      </c>
      <c r="C66" s="48">
        <v>99776.25074000002</v>
      </c>
      <c r="D66" s="48">
        <v>74864.53036000003</v>
      </c>
      <c r="E66" s="3">
        <v>-0.24967585167051126</v>
      </c>
      <c r="F66" s="49">
        <v>0.01730590870171468</v>
      </c>
      <c r="I66" s="48"/>
    </row>
    <row r="67" spans="1:9" ht="11.25">
      <c r="A67" s="50" t="s">
        <v>348</v>
      </c>
      <c r="B67" s="48">
        <v>90420.84591999999</v>
      </c>
      <c r="C67" s="48">
        <v>79409.77738000004</v>
      </c>
      <c r="D67" s="48">
        <v>68013.20864000001</v>
      </c>
      <c r="E67" s="3">
        <v>-0.14351593866664514</v>
      </c>
      <c r="F67" s="49">
        <v>0.015722136685751485</v>
      </c>
      <c r="I67" s="48"/>
    </row>
    <row r="68" spans="1:9" ht="11.25">
      <c r="A68" s="50" t="s">
        <v>347</v>
      </c>
      <c r="B68" s="48">
        <v>70110.13623000002</v>
      </c>
      <c r="C68" s="48">
        <v>63136.062739999994</v>
      </c>
      <c r="D68" s="48">
        <v>66292.78114</v>
      </c>
      <c r="E68" s="3">
        <v>0.049998657866893975</v>
      </c>
      <c r="F68" s="49">
        <v>0.015324437520342345</v>
      </c>
      <c r="I68" s="48"/>
    </row>
    <row r="69" spans="1:9" ht="11.25">
      <c r="A69" s="50" t="s">
        <v>217</v>
      </c>
      <c r="B69" s="48">
        <v>71499.45629</v>
      </c>
      <c r="C69" s="48">
        <v>59935.42410999999</v>
      </c>
      <c r="D69" s="48">
        <v>66161.36959000002</v>
      </c>
      <c r="E69" s="3">
        <v>0.10387755776239263</v>
      </c>
      <c r="F69" s="49">
        <v>0.015294060033490898</v>
      </c>
      <c r="I69" s="48"/>
    </row>
    <row r="70" spans="1:9" ht="11.25">
      <c r="A70" s="50" t="s">
        <v>21</v>
      </c>
      <c r="B70" s="48">
        <v>735319.6156499991</v>
      </c>
      <c r="C70" s="48">
        <v>641014.3957200004</v>
      </c>
      <c r="D70" s="48">
        <v>539630.02936</v>
      </c>
      <c r="E70" s="3">
        <v>-0.15816238611322192</v>
      </c>
      <c r="F70" s="49">
        <v>0.12474249121580638</v>
      </c>
      <c r="I70" s="48"/>
    </row>
    <row r="71" spans="1:9" ht="12.75" customHeight="1" thickBot="1">
      <c r="A71" s="109" t="s">
        <v>22</v>
      </c>
      <c r="B71" s="110">
        <v>5664549</v>
      </c>
      <c r="C71" s="110">
        <v>4687846</v>
      </c>
      <c r="D71" s="110">
        <v>4325952</v>
      </c>
      <c r="E71" s="111">
        <v>-0.0771983550654181</v>
      </c>
      <c r="F71" s="112">
        <v>1</v>
      </c>
      <c r="I71" s="5"/>
    </row>
    <row r="72" spans="1:6" ht="22.5" customHeight="1" thickTop="1">
      <c r="A72" s="324" t="s">
        <v>516</v>
      </c>
      <c r="B72" s="324"/>
      <c r="C72" s="324"/>
      <c r="D72" s="324"/>
      <c r="E72" s="324"/>
      <c r="F72" s="324"/>
    </row>
    <row r="92" ht="11.25">
      <c r="F92" s="4"/>
    </row>
    <row r="93" ht="11.25">
      <c r="F93" s="4"/>
    </row>
    <row r="94" spans="6:69" s="10" customFormat="1" ht="11.25">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ht="11.25">
      <c r="F95" s="4"/>
    </row>
    <row r="96" ht="11.25">
      <c r="F96" s="4"/>
    </row>
  </sheetData>
  <sheetProtection/>
  <mergeCells count="14">
    <mergeCell ref="A1:F1"/>
    <mergeCell ref="A2:F2"/>
    <mergeCell ref="A3:F3"/>
    <mergeCell ref="A24:F24"/>
    <mergeCell ref="A4:A5"/>
    <mergeCell ref="C4:D4"/>
    <mergeCell ref="B4:B5"/>
    <mergeCell ref="A49:F49"/>
    <mergeCell ref="C52:D52"/>
    <mergeCell ref="A72:F72"/>
    <mergeCell ref="A52:A53"/>
    <mergeCell ref="A50:F50"/>
    <mergeCell ref="A51:F51"/>
    <mergeCell ref="B52:B53"/>
  </mergeCells>
  <printOptions horizontalCentered="1"/>
  <pageMargins left="0.7874015748031497" right="0.7874015748031497" top="1.8897637795275593" bottom="0.5905511811023623" header="0" footer="0.5905511811023623"/>
  <pageSetup horizontalDpi="600" verticalDpi="600" orientation="portrait" scale="85" r:id="rId2"/>
  <headerFooter alignWithMargins="0">
    <oddFooter>&amp;C&amp;P</oddFooter>
  </headerFooter>
  <rowBreaks count="1" manualBreakCount="1">
    <brk id="47" max="5" man="1"/>
  </rowBreaks>
  <drawing r:id="rId1"/>
</worksheet>
</file>

<file path=xl/worksheets/sheet8.xml><?xml version="1.0" encoding="utf-8"?>
<worksheet xmlns="http://schemas.openxmlformats.org/spreadsheetml/2006/main" xmlns:r="http://schemas.openxmlformats.org/officeDocument/2006/relationships">
  <sheetPr codeName="Hoja7"/>
  <dimension ref="A1:T74"/>
  <sheetViews>
    <sheetView view="pageBreakPreview" zoomScaleSheetLayoutView="100" zoomScalePageLayoutView="0" workbookViewId="0" topLeftCell="A1">
      <selection activeCell="A1" sqref="A1:IV65536"/>
    </sheetView>
  </sheetViews>
  <sheetFormatPr defaultColWidth="11.421875" defaultRowHeight="12.75"/>
  <cols>
    <col min="1" max="1" width="48.00390625" style="266" bestFit="1" customWidth="1"/>
    <col min="2" max="4" width="10.421875" style="266" bestFit="1" customWidth="1"/>
    <col min="5" max="5" width="10.8515625" style="266" bestFit="1" customWidth="1"/>
    <col min="6" max="6" width="11.7109375" style="266" bestFit="1" customWidth="1"/>
    <col min="7" max="7" width="11.00390625" style="266" bestFit="1" customWidth="1"/>
    <col min="8" max="11" width="11.421875" style="4" customWidth="1"/>
    <col min="12" max="12" width="54.57421875" style="4" bestFit="1" customWidth="1"/>
    <col min="13" max="14" width="11.421875" style="4" customWidth="1"/>
    <col min="15" max="15" width="15.57421875" style="4" bestFit="1" customWidth="1"/>
    <col min="16" max="17" width="14.7109375" style="4" bestFit="1" customWidth="1"/>
    <col min="18" max="18" width="15.57421875" style="4" bestFit="1" customWidth="1"/>
    <col min="19" max="20" width="15.421875" style="4" bestFit="1" customWidth="1"/>
    <col min="21" max="16384" width="11.421875" style="4" customWidth="1"/>
  </cols>
  <sheetData>
    <row r="1" spans="1:10" s="10" customFormat="1" ht="15.75" customHeight="1">
      <c r="A1" s="332" t="s">
        <v>180</v>
      </c>
      <c r="B1" s="332"/>
      <c r="C1" s="332"/>
      <c r="D1" s="332"/>
      <c r="E1" s="332"/>
      <c r="F1" s="332"/>
      <c r="G1" s="332"/>
      <c r="H1" s="4"/>
      <c r="I1" s="4"/>
      <c r="J1" s="4"/>
    </row>
    <row r="2" spans="1:10" s="10" customFormat="1" ht="15.75" customHeight="1">
      <c r="A2" s="333" t="s">
        <v>158</v>
      </c>
      <c r="B2" s="333"/>
      <c r="C2" s="333"/>
      <c r="D2" s="333"/>
      <c r="E2" s="333"/>
      <c r="F2" s="333"/>
      <c r="G2" s="333"/>
      <c r="H2" s="4"/>
      <c r="I2" s="4"/>
      <c r="J2" s="4"/>
    </row>
    <row r="3" spans="1:10" s="10" customFormat="1" ht="15.75" customHeight="1" thickBot="1">
      <c r="A3" s="333" t="s">
        <v>259</v>
      </c>
      <c r="B3" s="333"/>
      <c r="C3" s="333"/>
      <c r="D3" s="333"/>
      <c r="E3" s="333"/>
      <c r="F3" s="333"/>
      <c r="G3" s="333"/>
      <c r="H3" s="4"/>
      <c r="I3" s="4"/>
      <c r="J3" s="4"/>
    </row>
    <row r="4" spans="1:7" ht="12.75" customHeight="1" thickTop="1">
      <c r="A4" s="335" t="s">
        <v>25</v>
      </c>
      <c r="B4" s="261" t="s">
        <v>95</v>
      </c>
      <c r="C4" s="262">
        <v>2014</v>
      </c>
      <c r="D4" s="331" t="s">
        <v>520</v>
      </c>
      <c r="E4" s="331"/>
      <c r="F4" s="261" t="s">
        <v>152</v>
      </c>
      <c r="G4" s="261" t="s">
        <v>143</v>
      </c>
    </row>
    <row r="5" spans="1:19" ht="12.75" customHeight="1" thickBot="1">
      <c r="A5" s="336"/>
      <c r="B5" s="263" t="s">
        <v>32</v>
      </c>
      <c r="C5" s="264" t="s">
        <v>142</v>
      </c>
      <c r="D5" s="265">
        <v>2014</v>
      </c>
      <c r="E5" s="265">
        <v>2015</v>
      </c>
      <c r="F5" s="264" t="s">
        <v>521</v>
      </c>
      <c r="G5" s="264">
        <v>2015</v>
      </c>
      <c r="O5" s="5"/>
      <c r="P5" s="5"/>
      <c r="R5" s="5"/>
      <c r="S5" s="5"/>
    </row>
    <row r="6" spans="3:20" ht="12" thickTop="1">
      <c r="C6" s="259"/>
      <c r="D6" s="259"/>
      <c r="E6" s="259"/>
      <c r="F6" s="259"/>
      <c r="G6" s="259"/>
      <c r="Q6" s="5"/>
      <c r="T6" s="5"/>
    </row>
    <row r="7" spans="1:20" ht="12.75" customHeight="1">
      <c r="A7" s="255" t="s">
        <v>415</v>
      </c>
      <c r="B7" s="283">
        <v>8061000</v>
      </c>
      <c r="C7" s="256">
        <v>1497964.7032900003</v>
      </c>
      <c r="D7" s="260">
        <v>1428386.7391100002</v>
      </c>
      <c r="E7" s="256">
        <v>1250653.05663</v>
      </c>
      <c r="F7" s="257">
        <v>-0.12442966432938363</v>
      </c>
      <c r="G7" s="267">
        <v>0.0993232989208242</v>
      </c>
      <c r="N7" s="5"/>
      <c r="O7" s="5"/>
      <c r="Q7" s="5"/>
      <c r="R7" s="5"/>
      <c r="T7" s="5"/>
    </row>
    <row r="8" spans="1:20" ht="12.75" customHeight="1">
      <c r="A8" s="255" t="s">
        <v>104</v>
      </c>
      <c r="B8" s="283">
        <v>22042110</v>
      </c>
      <c r="C8" s="256">
        <v>1422249.3786300002</v>
      </c>
      <c r="D8" s="260">
        <v>1186275.98672</v>
      </c>
      <c r="E8" s="256">
        <v>1187659.71103</v>
      </c>
      <c r="F8" s="257">
        <v>0.0011664438338888552</v>
      </c>
      <c r="G8" s="267">
        <v>0.094320547068995</v>
      </c>
      <c r="O8" s="203"/>
      <c r="P8" s="203"/>
      <c r="Q8" s="203"/>
      <c r="R8" s="204"/>
      <c r="S8" s="204"/>
      <c r="T8" s="204"/>
    </row>
    <row r="9" spans="1:7" ht="12.75" customHeight="1">
      <c r="A9" s="255" t="s">
        <v>388</v>
      </c>
      <c r="B9" s="283">
        <v>47032900</v>
      </c>
      <c r="C9" s="256">
        <v>1141102.9199899998</v>
      </c>
      <c r="D9" s="260">
        <v>958865.6208800001</v>
      </c>
      <c r="E9" s="256">
        <v>993160.4494399999</v>
      </c>
      <c r="F9" s="257">
        <v>0.03576604251232378</v>
      </c>
      <c r="G9" s="267">
        <v>0.07887397042140087</v>
      </c>
    </row>
    <row r="10" spans="1:7" ht="11.25">
      <c r="A10" s="255" t="s">
        <v>414</v>
      </c>
      <c r="B10" s="283">
        <v>47032100</v>
      </c>
      <c r="C10" s="256">
        <v>1442888.5394699993</v>
      </c>
      <c r="D10" s="260">
        <v>1186684.4721899997</v>
      </c>
      <c r="E10" s="256">
        <v>991063.15226</v>
      </c>
      <c r="F10" s="257">
        <v>-0.16484695343572237</v>
      </c>
      <c r="G10" s="267">
        <v>0.0787074090608136</v>
      </c>
    </row>
    <row r="11" spans="1:7" ht="12" customHeight="1">
      <c r="A11" s="255" t="s">
        <v>423</v>
      </c>
      <c r="B11" s="283">
        <v>8081000</v>
      </c>
      <c r="C11" s="256">
        <v>755604.4648</v>
      </c>
      <c r="D11" s="260">
        <v>731763.29709</v>
      </c>
      <c r="E11" s="256">
        <v>505149.7527499999</v>
      </c>
      <c r="F11" s="257">
        <v>-0.3096814847658706</v>
      </c>
      <c r="G11" s="267">
        <v>0.04011755268672579</v>
      </c>
    </row>
    <row r="12" spans="1:7" ht="11.25">
      <c r="A12" s="255" t="s">
        <v>318</v>
      </c>
      <c r="B12" s="283">
        <v>44071012</v>
      </c>
      <c r="C12" s="256">
        <v>700453.61356</v>
      </c>
      <c r="D12" s="260">
        <v>570010.3639100001</v>
      </c>
      <c r="E12" s="256">
        <v>471343.75476</v>
      </c>
      <c r="F12" s="257">
        <v>-0.17309616701211197</v>
      </c>
      <c r="G12" s="267">
        <v>0.03743277674036922</v>
      </c>
    </row>
    <row r="13" spans="1:7" ht="12.75" customHeight="1">
      <c r="A13" s="255" t="s">
        <v>420</v>
      </c>
      <c r="B13" s="283">
        <v>8104000</v>
      </c>
      <c r="C13" s="256">
        <v>526061.6554599998</v>
      </c>
      <c r="D13" s="260">
        <v>376226.42373</v>
      </c>
      <c r="E13" s="256">
        <v>401617.3574999999</v>
      </c>
      <c r="F13" s="257">
        <v>0.06748843826084322</v>
      </c>
      <c r="G13" s="267">
        <v>0.031895305128227316</v>
      </c>
    </row>
    <row r="14" spans="1:20" ht="12.75" customHeight="1">
      <c r="A14" s="255" t="s">
        <v>357</v>
      </c>
      <c r="B14" s="283">
        <v>8092919</v>
      </c>
      <c r="C14" s="256">
        <v>575635.3652699994</v>
      </c>
      <c r="D14" s="260">
        <v>324986.88238000014</v>
      </c>
      <c r="E14" s="256">
        <v>348462.6755700001</v>
      </c>
      <c r="F14" s="257">
        <v>0.07223612540320996</v>
      </c>
      <c r="G14" s="267">
        <v>0.027673911885403604</v>
      </c>
      <c r="S14" s="10"/>
      <c r="T14" s="101"/>
    </row>
    <row r="15" spans="1:7" ht="12.75" customHeight="1">
      <c r="A15" s="255" t="s">
        <v>390</v>
      </c>
      <c r="B15" s="283">
        <v>44123910</v>
      </c>
      <c r="C15" s="256">
        <v>326960.57018</v>
      </c>
      <c r="D15" s="260">
        <v>255374.77561000004</v>
      </c>
      <c r="E15" s="256">
        <v>299151.7649599998</v>
      </c>
      <c r="F15" s="257">
        <v>0.1714225269329441</v>
      </c>
      <c r="G15" s="267">
        <v>0.023757779998457705</v>
      </c>
    </row>
    <row r="16" spans="1:19" ht="11.25">
      <c r="A16" s="255" t="s">
        <v>422</v>
      </c>
      <c r="B16" s="283">
        <v>2032900</v>
      </c>
      <c r="C16" s="256">
        <v>387743.94331999996</v>
      </c>
      <c r="D16" s="260">
        <v>318431.47061</v>
      </c>
      <c r="E16" s="256">
        <v>264686.80061999994</v>
      </c>
      <c r="F16" s="257">
        <v>-0.16877939195847902</v>
      </c>
      <c r="G16" s="267">
        <v>0.021020670823942583</v>
      </c>
      <c r="S16" s="5"/>
    </row>
    <row r="17" spans="1:20" ht="12.75" customHeight="1">
      <c r="A17" s="255" t="s">
        <v>419</v>
      </c>
      <c r="B17" s="283">
        <v>22042990</v>
      </c>
      <c r="C17" s="256">
        <v>296844.5557199999</v>
      </c>
      <c r="D17" s="260">
        <v>253474.58474000002</v>
      </c>
      <c r="E17" s="256">
        <v>245630.24084999997</v>
      </c>
      <c r="F17" s="257">
        <v>-0.030947260049942815</v>
      </c>
      <c r="G17" s="267">
        <v>0.019507253195924723</v>
      </c>
      <c r="T17" s="5"/>
    </row>
    <row r="18" spans="1:20" ht="12.75" customHeight="1">
      <c r="A18" s="255" t="s">
        <v>424</v>
      </c>
      <c r="B18" s="283">
        <v>44091020</v>
      </c>
      <c r="C18" s="256">
        <v>285421.1901800001</v>
      </c>
      <c r="D18" s="260">
        <v>233705.26598999999</v>
      </c>
      <c r="E18" s="256">
        <v>231834.86705999996</v>
      </c>
      <c r="F18" s="257">
        <v>-0.008003238275683772</v>
      </c>
      <c r="G18" s="267">
        <v>0.018411663953644526</v>
      </c>
      <c r="T18" s="5"/>
    </row>
    <row r="19" spans="1:20" ht="12.75" customHeight="1">
      <c r="A19" s="255" t="s">
        <v>421</v>
      </c>
      <c r="B19" s="283">
        <v>44012200</v>
      </c>
      <c r="C19" s="256">
        <v>307071.38197000005</v>
      </c>
      <c r="D19" s="260">
        <v>256306.87013000002</v>
      </c>
      <c r="E19" s="256">
        <v>230191.16696999993</v>
      </c>
      <c r="F19" s="257">
        <v>-0.1018923259714189</v>
      </c>
      <c r="G19" s="267">
        <v>0.01828112598029549</v>
      </c>
      <c r="N19" s="5"/>
      <c r="O19" s="5"/>
      <c r="Q19" s="5"/>
      <c r="R19" s="5"/>
      <c r="T19" s="5"/>
    </row>
    <row r="20" spans="1:20" ht="12.75" customHeight="1">
      <c r="A20" s="255" t="s">
        <v>413</v>
      </c>
      <c r="B20" s="283">
        <v>47031100</v>
      </c>
      <c r="C20" s="256">
        <v>295129.8549299999</v>
      </c>
      <c r="D20" s="260">
        <v>247964.6200599999</v>
      </c>
      <c r="E20" s="256">
        <v>224285.02453999998</v>
      </c>
      <c r="F20" s="257">
        <v>-0.09549586354000894</v>
      </c>
      <c r="G20" s="267">
        <v>0.017812076992701324</v>
      </c>
      <c r="Q20" s="5"/>
      <c r="T20" s="5"/>
    </row>
    <row r="21" spans="1:20" ht="12.75" customHeight="1">
      <c r="A21" s="255" t="s">
        <v>425</v>
      </c>
      <c r="B21" s="283">
        <v>2071400</v>
      </c>
      <c r="C21" s="256">
        <v>216857.89606999996</v>
      </c>
      <c r="D21" s="260">
        <v>178957.67505000002</v>
      </c>
      <c r="E21" s="256">
        <v>207293.00153000004</v>
      </c>
      <c r="F21" s="257">
        <v>0.15833535204390226</v>
      </c>
      <c r="G21" s="267">
        <v>0.016462618986146395</v>
      </c>
      <c r="I21" s="5"/>
      <c r="O21" s="203"/>
      <c r="P21" s="203"/>
      <c r="Q21" s="203"/>
      <c r="R21" s="204"/>
      <c r="S21" s="204"/>
      <c r="T21" s="204"/>
    </row>
    <row r="22" spans="1:9" ht="12.75" customHeight="1">
      <c r="A22" s="255" t="s">
        <v>24</v>
      </c>
      <c r="B22" s="255"/>
      <c r="C22" s="259">
        <v>5863723.967160001</v>
      </c>
      <c r="D22" s="259">
        <v>5082933.9518</v>
      </c>
      <c r="E22" s="259">
        <v>4739556.223530002</v>
      </c>
      <c r="F22" s="257">
        <v>-0.0675550246228163</v>
      </c>
      <c r="G22" s="267">
        <v>0.37640203815612777</v>
      </c>
      <c r="I22" s="5"/>
    </row>
    <row r="23" spans="1:7" ht="12.75" customHeight="1">
      <c r="A23" s="255" t="s">
        <v>22</v>
      </c>
      <c r="B23" s="255"/>
      <c r="C23" s="259">
        <v>16041714</v>
      </c>
      <c r="D23" s="259">
        <v>13590349</v>
      </c>
      <c r="E23" s="259">
        <v>12591739</v>
      </c>
      <c r="F23" s="257">
        <v>-0.07347934920582246</v>
      </c>
      <c r="G23" s="267">
        <v>1</v>
      </c>
    </row>
    <row r="24" spans="1:7" ht="12" thickBot="1">
      <c r="A24" s="268"/>
      <c r="B24" s="268"/>
      <c r="C24" s="269"/>
      <c r="D24" s="269"/>
      <c r="E24" s="269"/>
      <c r="F24" s="268"/>
      <c r="G24" s="268"/>
    </row>
    <row r="25" spans="1:7" ht="33.75" customHeight="1" thickTop="1">
      <c r="A25" s="334" t="s">
        <v>515</v>
      </c>
      <c r="B25" s="334"/>
      <c r="C25" s="334"/>
      <c r="D25" s="334"/>
      <c r="E25" s="334"/>
      <c r="F25" s="334"/>
      <c r="G25" s="334"/>
    </row>
    <row r="50" spans="1:7" ht="15.75" customHeight="1">
      <c r="A50" s="332" t="s">
        <v>161</v>
      </c>
      <c r="B50" s="332"/>
      <c r="C50" s="332"/>
      <c r="D50" s="332"/>
      <c r="E50" s="332"/>
      <c r="F50" s="332"/>
      <c r="G50" s="332"/>
    </row>
    <row r="51" spans="1:7" ht="15.75" customHeight="1">
      <c r="A51" s="333" t="s">
        <v>159</v>
      </c>
      <c r="B51" s="333"/>
      <c r="C51" s="333"/>
      <c r="D51" s="333"/>
      <c r="E51" s="333"/>
      <c r="F51" s="333"/>
      <c r="G51" s="333"/>
    </row>
    <row r="52" spans="1:7" ht="15.75" customHeight="1" thickBot="1">
      <c r="A52" s="333" t="s">
        <v>260</v>
      </c>
      <c r="B52" s="333"/>
      <c r="C52" s="333"/>
      <c r="D52" s="333"/>
      <c r="E52" s="333"/>
      <c r="F52" s="333"/>
      <c r="G52" s="333"/>
    </row>
    <row r="53" spans="1:20" ht="12.75" customHeight="1" thickTop="1">
      <c r="A53" s="335" t="s">
        <v>25</v>
      </c>
      <c r="B53" s="261" t="s">
        <v>95</v>
      </c>
      <c r="C53" s="262">
        <v>2014</v>
      </c>
      <c r="D53" s="331" t="s">
        <v>520</v>
      </c>
      <c r="E53" s="331"/>
      <c r="F53" s="261" t="s">
        <v>152</v>
      </c>
      <c r="G53" s="261" t="s">
        <v>143</v>
      </c>
      <c r="Q53" s="5"/>
      <c r="T53" s="5"/>
    </row>
    <row r="54" spans="1:20" ht="12.75" customHeight="1" thickBot="1">
      <c r="A54" s="336"/>
      <c r="B54" s="263" t="s">
        <v>32</v>
      </c>
      <c r="C54" s="264" t="s">
        <v>142</v>
      </c>
      <c r="D54" s="265">
        <v>2014</v>
      </c>
      <c r="E54" s="265">
        <v>2015</v>
      </c>
      <c r="F54" s="264" t="s">
        <v>521</v>
      </c>
      <c r="G54" s="264">
        <v>2015</v>
      </c>
      <c r="O54" s="5"/>
      <c r="P54" s="5"/>
      <c r="Q54" s="5"/>
      <c r="R54" s="5"/>
      <c r="S54" s="5"/>
      <c r="T54" s="5"/>
    </row>
    <row r="55" spans="3:20" ht="12" thickTop="1">
      <c r="C55" s="259"/>
      <c r="D55" s="259"/>
      <c r="E55" s="259"/>
      <c r="F55" s="259"/>
      <c r="G55" s="259"/>
      <c r="Q55" s="5"/>
      <c r="R55" s="5"/>
      <c r="T55" s="5"/>
    </row>
    <row r="56" spans="1:20" ht="12.75" customHeight="1">
      <c r="A56" s="255" t="s">
        <v>426</v>
      </c>
      <c r="B56" s="283">
        <v>2013000</v>
      </c>
      <c r="C56" s="256">
        <v>802820.1364900001</v>
      </c>
      <c r="D56" s="256">
        <v>668241.55573</v>
      </c>
      <c r="E56" s="256">
        <v>626327.32601</v>
      </c>
      <c r="F56" s="257">
        <v>-0.06272317152472229</v>
      </c>
      <c r="G56" s="258">
        <v>0.1447836975560524</v>
      </c>
      <c r="Q56" s="5"/>
      <c r="T56" s="5"/>
    </row>
    <row r="57" spans="1:20" ht="12.75" customHeight="1">
      <c r="A57" s="255" t="s">
        <v>379</v>
      </c>
      <c r="B57" s="283">
        <v>10059020</v>
      </c>
      <c r="C57" s="256">
        <v>308861.57862</v>
      </c>
      <c r="D57" s="256">
        <v>239515.68014</v>
      </c>
      <c r="E57" s="256">
        <v>239654.23012</v>
      </c>
      <c r="F57" s="257">
        <v>0.0005784589130824225</v>
      </c>
      <c r="G57" s="258">
        <v>0.055399188460713386</v>
      </c>
      <c r="O57" s="5"/>
      <c r="P57" s="5"/>
      <c r="Q57" s="5"/>
      <c r="R57" s="5"/>
      <c r="S57" s="5"/>
      <c r="T57" s="5"/>
    </row>
    <row r="58" spans="1:20" ht="12.75" customHeight="1">
      <c r="A58" s="255" t="s">
        <v>428</v>
      </c>
      <c r="B58" s="283">
        <v>23040000</v>
      </c>
      <c r="C58" s="256">
        <v>291837.27312</v>
      </c>
      <c r="D58" s="256">
        <v>230520.31657999998</v>
      </c>
      <c r="E58" s="256">
        <v>153444.62666</v>
      </c>
      <c r="F58" s="257">
        <v>-0.3343553013612644</v>
      </c>
      <c r="G58" s="258">
        <v>0.03547071873659255</v>
      </c>
      <c r="Q58" s="5"/>
      <c r="R58" s="203"/>
      <c r="S58" s="203"/>
      <c r="T58" s="203"/>
    </row>
    <row r="59" spans="1:20" ht="12.75" customHeight="1">
      <c r="A59" s="255" t="s">
        <v>408</v>
      </c>
      <c r="B59" s="283">
        <v>23099060</v>
      </c>
      <c r="C59" s="256">
        <v>161912.14975</v>
      </c>
      <c r="D59" s="256">
        <v>133441.4949</v>
      </c>
      <c r="E59" s="256">
        <v>126298.42634000002</v>
      </c>
      <c r="F59" s="257">
        <v>-0.05352959036732113</v>
      </c>
      <c r="G59" s="258">
        <v>0.029195521896683094</v>
      </c>
      <c r="O59" s="5"/>
      <c r="Q59" s="5"/>
      <c r="R59" s="5"/>
      <c r="T59" s="5"/>
    </row>
    <row r="60" spans="1:20" ht="12.75" customHeight="1">
      <c r="A60" s="255" t="s">
        <v>3</v>
      </c>
      <c r="B60" s="283">
        <v>17019900</v>
      </c>
      <c r="C60" s="256">
        <v>163035.96190999998</v>
      </c>
      <c r="D60" s="256">
        <v>135714.58007000003</v>
      </c>
      <c r="E60" s="256">
        <v>125696.90645</v>
      </c>
      <c r="F60" s="257">
        <v>-0.07381427710149513</v>
      </c>
      <c r="G60" s="258">
        <v>0.029056472760215554</v>
      </c>
      <c r="O60" s="5"/>
      <c r="Q60" s="5"/>
      <c r="R60" s="5"/>
      <c r="T60" s="5"/>
    </row>
    <row r="61" spans="1:20" ht="12.75" customHeight="1">
      <c r="A61" s="255" t="s">
        <v>308</v>
      </c>
      <c r="B61" s="283">
        <v>22030000</v>
      </c>
      <c r="C61" s="256">
        <v>175142.27823</v>
      </c>
      <c r="D61" s="256">
        <v>138632.10002000004</v>
      </c>
      <c r="E61" s="256">
        <v>124086.31199999999</v>
      </c>
      <c r="F61" s="257">
        <v>-0.10492366499462659</v>
      </c>
      <c r="G61" s="258">
        <v>0.028684162931072742</v>
      </c>
      <c r="Q61" s="5"/>
      <c r="R61" s="5"/>
      <c r="T61" s="5"/>
    </row>
    <row r="62" spans="1:20" ht="12.75" customHeight="1">
      <c r="A62" s="255" t="s">
        <v>407</v>
      </c>
      <c r="B62" s="283">
        <v>23099090</v>
      </c>
      <c r="C62" s="256">
        <v>157890.39539</v>
      </c>
      <c r="D62" s="256">
        <v>138073.93583999996</v>
      </c>
      <c r="E62" s="256">
        <v>112165.63325999997</v>
      </c>
      <c r="F62" s="257">
        <v>-0.18764079130779993</v>
      </c>
      <c r="G62" s="258">
        <v>0.025928543187719137</v>
      </c>
      <c r="I62" s="5"/>
      <c r="M62" s="5"/>
      <c r="N62" s="5"/>
      <c r="P62" s="5"/>
      <c r="Q62" s="5"/>
      <c r="R62" s="5"/>
      <c r="T62" s="5"/>
    </row>
    <row r="63" spans="1:20" ht="12.75" customHeight="1">
      <c r="A63" s="255" t="s">
        <v>427</v>
      </c>
      <c r="B63" s="283">
        <v>15179000</v>
      </c>
      <c r="C63" s="256">
        <v>159545.34412999998</v>
      </c>
      <c r="D63" s="256">
        <v>137444.06222999998</v>
      </c>
      <c r="E63" s="256">
        <v>111203.92337</v>
      </c>
      <c r="F63" s="257">
        <v>-0.19091504161227074</v>
      </c>
      <c r="G63" s="258">
        <v>0.025706231453793294</v>
      </c>
      <c r="P63" s="203"/>
      <c r="Q63" s="203"/>
      <c r="R63" s="203"/>
      <c r="T63" s="5"/>
    </row>
    <row r="64" spans="1:20" ht="12.75" customHeight="1">
      <c r="A64" s="255" t="s">
        <v>132</v>
      </c>
      <c r="B64" s="283">
        <v>21069090</v>
      </c>
      <c r="C64" s="256">
        <v>132324.8185</v>
      </c>
      <c r="D64" s="256">
        <v>111544.92661000004</v>
      </c>
      <c r="E64" s="256">
        <v>107553.4561</v>
      </c>
      <c r="F64" s="257">
        <v>-0.03578352356585088</v>
      </c>
      <c r="G64" s="258">
        <v>0.02486237852384862</v>
      </c>
      <c r="Q64" s="5"/>
      <c r="T64" s="5"/>
    </row>
    <row r="65" spans="1:20" ht="12.75" customHeight="1">
      <c r="A65" s="255" t="s">
        <v>425</v>
      </c>
      <c r="B65" s="283">
        <v>2071400</v>
      </c>
      <c r="C65" s="256">
        <v>119818.35055000002</v>
      </c>
      <c r="D65" s="256">
        <v>96334.13802000001</v>
      </c>
      <c r="E65" s="256">
        <v>95779.40941000001</v>
      </c>
      <c r="F65" s="257">
        <v>-0.005758380376900636</v>
      </c>
      <c r="G65" s="258">
        <v>0.022140654683639578</v>
      </c>
      <c r="Q65" s="5"/>
      <c r="T65" s="5"/>
    </row>
    <row r="66" spans="1:20" ht="12.75" customHeight="1">
      <c r="A66" s="255" t="s">
        <v>89</v>
      </c>
      <c r="B66" s="283">
        <v>15079000</v>
      </c>
      <c r="C66" s="256">
        <v>110611.44556</v>
      </c>
      <c r="D66" s="256">
        <v>94195.02235</v>
      </c>
      <c r="E66" s="256">
        <v>87917.27372</v>
      </c>
      <c r="F66" s="257">
        <v>-0.06664628844902017</v>
      </c>
      <c r="G66" s="258">
        <v>0.02032321988778424</v>
      </c>
      <c r="Q66" s="5"/>
      <c r="T66" s="5"/>
    </row>
    <row r="67" spans="1:7" ht="12.75" customHeight="1">
      <c r="A67" s="255" t="s">
        <v>381</v>
      </c>
      <c r="B67" s="283">
        <v>23011000</v>
      </c>
      <c r="C67" s="256">
        <v>91757.62119</v>
      </c>
      <c r="D67" s="256">
        <v>74399.34659000002</v>
      </c>
      <c r="E67" s="256">
        <v>78701.51897</v>
      </c>
      <c r="F67" s="257">
        <v>0.05782540542605037</v>
      </c>
      <c r="G67" s="258">
        <v>0.018192878462359268</v>
      </c>
    </row>
    <row r="68" spans="1:19" ht="12.75" customHeight="1">
      <c r="A68" s="255" t="s">
        <v>430</v>
      </c>
      <c r="B68" s="283">
        <v>21061000</v>
      </c>
      <c r="C68" s="256">
        <v>30664.163720000004</v>
      </c>
      <c r="D68" s="256">
        <v>26323.19111</v>
      </c>
      <c r="E68" s="256">
        <v>64332.333300000035</v>
      </c>
      <c r="F68" s="257">
        <v>1.4439412771485987</v>
      </c>
      <c r="G68" s="258">
        <v>0.014871254535417877</v>
      </c>
      <c r="O68" s="5"/>
      <c r="P68" s="5"/>
      <c r="R68" s="5"/>
      <c r="S68" s="5"/>
    </row>
    <row r="69" spans="1:20" ht="12.75" customHeight="1">
      <c r="A69" s="255" t="s">
        <v>422</v>
      </c>
      <c r="B69" s="283">
        <v>2032900</v>
      </c>
      <c r="C69" s="256">
        <v>87010.19222</v>
      </c>
      <c r="D69" s="256">
        <v>63643.963440000014</v>
      </c>
      <c r="E69" s="256">
        <v>59887.93324</v>
      </c>
      <c r="F69" s="257">
        <v>-0.05901628366594409</v>
      </c>
      <c r="G69" s="258">
        <v>0.013843873727678901</v>
      </c>
      <c r="Q69" s="5"/>
      <c r="T69" s="5"/>
    </row>
    <row r="70" spans="1:20" ht="12.75" customHeight="1">
      <c r="A70" s="255" t="s">
        <v>349</v>
      </c>
      <c r="B70" s="283">
        <v>23031000</v>
      </c>
      <c r="C70" s="256">
        <v>91028.0911</v>
      </c>
      <c r="D70" s="256">
        <v>78744.35371</v>
      </c>
      <c r="E70" s="256">
        <v>58666.329589999994</v>
      </c>
      <c r="F70" s="257">
        <v>-0.25497731804293455</v>
      </c>
      <c r="G70" s="258">
        <v>0.013561484175044013</v>
      </c>
      <c r="Q70" s="5"/>
      <c r="T70" s="5"/>
    </row>
    <row r="71" spans="1:20" ht="12.75" customHeight="1">
      <c r="A71" s="255" t="s">
        <v>24</v>
      </c>
      <c r="B71" s="255"/>
      <c r="C71" s="259">
        <v>2780289.19952</v>
      </c>
      <c r="D71" s="259">
        <v>2321077.33266</v>
      </c>
      <c r="E71" s="259">
        <v>2154236.36146</v>
      </c>
      <c r="F71" s="257">
        <v>-0.0718808325997467</v>
      </c>
      <c r="G71" s="258">
        <v>0.4979797190213853</v>
      </c>
      <c r="Q71" s="5"/>
      <c r="T71" s="5"/>
    </row>
    <row r="72" spans="1:7" ht="12.75" customHeight="1">
      <c r="A72" s="255" t="s">
        <v>22</v>
      </c>
      <c r="B72" s="255"/>
      <c r="C72" s="259">
        <v>5664549</v>
      </c>
      <c r="D72" s="259">
        <v>4687846</v>
      </c>
      <c r="E72" s="259">
        <v>4325952</v>
      </c>
      <c r="F72" s="257">
        <v>-0.0771983550654181</v>
      </c>
      <c r="G72" s="258">
        <v>1</v>
      </c>
    </row>
    <row r="73" spans="1:7" ht="12" thickBot="1">
      <c r="A73" s="270"/>
      <c r="B73" s="270"/>
      <c r="C73" s="271"/>
      <c r="D73" s="271"/>
      <c r="E73" s="271"/>
      <c r="F73" s="270"/>
      <c r="G73" s="270"/>
    </row>
    <row r="74" spans="1:7" ht="12.75" customHeight="1" thickTop="1">
      <c r="A74" s="334" t="s">
        <v>516</v>
      </c>
      <c r="B74" s="334"/>
      <c r="C74" s="334"/>
      <c r="D74" s="334"/>
      <c r="E74" s="334"/>
      <c r="F74" s="334"/>
      <c r="G74" s="334"/>
    </row>
  </sheetData>
  <sheetProtection/>
  <mergeCells count="12">
    <mergeCell ref="A1:G1"/>
    <mergeCell ref="A2:G2"/>
    <mergeCell ref="A3:G3"/>
    <mergeCell ref="A25:G25"/>
    <mergeCell ref="A4:A5"/>
    <mergeCell ref="D4:E4"/>
    <mergeCell ref="D53:E53"/>
    <mergeCell ref="A50:G50"/>
    <mergeCell ref="A51:G51"/>
    <mergeCell ref="A52:G52"/>
    <mergeCell ref="A74:G74"/>
    <mergeCell ref="A53:A54"/>
  </mergeCells>
  <printOptions horizontalCentered="1" verticalCentered="1"/>
  <pageMargins left="0.7874015748031497" right="0.7874015748031497" top="1.8897637795275593" bottom="0.7874015748031497" header="0" footer="0.5905511811023623"/>
  <pageSetup horizontalDpi="600" verticalDpi="600" orientation="portrait" scale="77" r:id="rId4"/>
  <headerFooter alignWithMargins="0">
    <oddFooter>&amp;C&amp;P</oddFooter>
  </headerFooter>
  <rowBreaks count="1" manualBreakCount="1">
    <brk id="49" max="255" man="1"/>
  </rowBreaks>
  <colBreaks count="1" manualBreakCount="1">
    <brk id="7" max="65535" man="1"/>
  </colBreaks>
  <drawing r:id="rId3"/>
  <legacyDrawing r:id="rId2"/>
</worksheet>
</file>

<file path=xl/worksheets/sheet9.xml><?xml version="1.0" encoding="utf-8"?>
<worksheet xmlns="http://schemas.openxmlformats.org/spreadsheetml/2006/main" xmlns:r="http://schemas.openxmlformats.org/officeDocument/2006/relationships">
  <sheetPr codeName="Hoja8"/>
  <dimension ref="A1:Q36"/>
  <sheetViews>
    <sheetView view="pageBreakPreview" zoomScaleSheetLayoutView="100" zoomScalePageLayoutView="0" workbookViewId="0" topLeftCell="A1">
      <selection activeCell="A1" sqref="A1:IV65536"/>
    </sheetView>
  </sheetViews>
  <sheetFormatPr defaultColWidth="11.421875" defaultRowHeight="12.75"/>
  <cols>
    <col min="1" max="1" width="19.8515625" style="0" bestFit="1" customWidth="1"/>
    <col min="2" max="4" width="8.57421875" style="0" customWidth="1"/>
    <col min="5" max="5" width="9.7109375" style="0" bestFit="1" customWidth="1"/>
    <col min="6" max="6" width="2.28125" style="0" customWidth="1"/>
    <col min="7" max="9" width="8.57421875" style="0" customWidth="1"/>
    <col min="10" max="10" width="9.7109375" style="0" bestFit="1" customWidth="1"/>
    <col min="11" max="11" width="9.28125" style="0" bestFit="1" customWidth="1"/>
  </cols>
  <sheetData>
    <row r="1" spans="1:15" s="14" customFormat="1" ht="19.5" customHeight="1">
      <c r="A1" s="337" t="s">
        <v>274</v>
      </c>
      <c r="B1" s="337"/>
      <c r="C1" s="337"/>
      <c r="D1" s="337"/>
      <c r="E1" s="337"/>
      <c r="F1" s="337"/>
      <c r="G1" s="337"/>
      <c r="H1" s="337"/>
      <c r="I1" s="337"/>
      <c r="J1" s="337"/>
      <c r="K1" s="337"/>
      <c r="L1" s="91"/>
      <c r="M1" s="91"/>
      <c r="N1" s="91"/>
      <c r="O1" s="91"/>
    </row>
    <row r="2" spans="1:15" s="14" customFormat="1" ht="19.5" customHeight="1">
      <c r="A2" s="338" t="s">
        <v>282</v>
      </c>
      <c r="B2" s="338"/>
      <c r="C2" s="338"/>
      <c r="D2" s="338"/>
      <c r="E2" s="338"/>
      <c r="F2" s="338"/>
      <c r="G2" s="338"/>
      <c r="H2" s="338"/>
      <c r="I2" s="338"/>
      <c r="J2" s="338"/>
      <c r="K2" s="338"/>
      <c r="L2" s="93"/>
      <c r="M2" s="93"/>
      <c r="N2" s="93"/>
      <c r="O2" s="93"/>
    </row>
    <row r="3" spans="1:15" s="20" customFormat="1" ht="11.25">
      <c r="A3" s="17"/>
      <c r="B3" s="339" t="s">
        <v>284</v>
      </c>
      <c r="C3" s="339"/>
      <c r="D3" s="339"/>
      <c r="E3" s="339"/>
      <c r="F3" s="132"/>
      <c r="G3" s="339" t="s">
        <v>283</v>
      </c>
      <c r="H3" s="339"/>
      <c r="I3" s="339"/>
      <c r="J3" s="339"/>
      <c r="K3" s="339"/>
      <c r="L3" s="99"/>
      <c r="M3" s="99"/>
      <c r="N3" s="99"/>
      <c r="O3" s="99"/>
    </row>
    <row r="4" spans="1:15" s="20" customFormat="1" ht="11.25">
      <c r="A4" s="17" t="s">
        <v>287</v>
      </c>
      <c r="B4" s="133">
        <v>2014</v>
      </c>
      <c r="C4" s="340" t="s">
        <v>520</v>
      </c>
      <c r="D4" s="340"/>
      <c r="E4" s="340"/>
      <c r="F4" s="132"/>
      <c r="G4" s="133">
        <v>2014</v>
      </c>
      <c r="H4" s="340" t="s">
        <v>520</v>
      </c>
      <c r="I4" s="340"/>
      <c r="J4" s="340"/>
      <c r="K4" s="340"/>
      <c r="L4" s="99"/>
      <c r="M4" s="99"/>
      <c r="N4" s="99"/>
      <c r="O4" s="99"/>
    </row>
    <row r="5" spans="1:11" s="20" customFormat="1" ht="11.25">
      <c r="A5" s="134"/>
      <c r="B5" s="134"/>
      <c r="C5" s="135">
        <v>2014</v>
      </c>
      <c r="D5" s="135">
        <v>2015</v>
      </c>
      <c r="E5" s="136" t="s">
        <v>409</v>
      </c>
      <c r="F5" s="137"/>
      <c r="G5" s="134"/>
      <c r="H5" s="135">
        <v>2014</v>
      </c>
      <c r="I5" s="135">
        <v>2015</v>
      </c>
      <c r="J5" s="136" t="s">
        <v>531</v>
      </c>
      <c r="K5" s="136" t="s">
        <v>532</v>
      </c>
    </row>
    <row r="7" spans="1:10" ht="12.75">
      <c r="A7" s="17" t="s">
        <v>273</v>
      </c>
      <c r="B7" s="138"/>
      <c r="C7" s="138"/>
      <c r="D7" s="138"/>
      <c r="E7" s="139"/>
      <c r="F7" s="2"/>
      <c r="G7" s="138">
        <v>16041714</v>
      </c>
      <c r="H7" s="138">
        <v>13590349</v>
      </c>
      <c r="I7" s="138">
        <v>12591739</v>
      </c>
      <c r="J7" s="140">
        <v>-0.07347934920582244</v>
      </c>
    </row>
    <row r="9" spans="1:11" s="116" customFormat="1" ht="11.25">
      <c r="A9" s="9" t="s">
        <v>303</v>
      </c>
      <c r="B9" s="126">
        <v>2365293.1122542005</v>
      </c>
      <c r="C9" s="126">
        <v>2208276.9395152004</v>
      </c>
      <c r="D9" s="126">
        <v>2292088.239387801</v>
      </c>
      <c r="E9" s="129">
        <v>0.03795325594035326</v>
      </c>
      <c r="G9" s="126">
        <v>4727443.894799999</v>
      </c>
      <c r="H9" s="126">
        <v>4113293.763910001</v>
      </c>
      <c r="I9" s="126">
        <v>3837935.9582499997</v>
      </c>
      <c r="J9" s="130">
        <v>-0.06694338441761394</v>
      </c>
      <c r="K9" s="130">
        <v>0.3047979280899961</v>
      </c>
    </row>
    <row r="10" spans="1:17" s="116" customFormat="1" ht="11.25">
      <c r="A10" s="10" t="s">
        <v>80</v>
      </c>
      <c r="B10" s="126">
        <v>4668656.182544</v>
      </c>
      <c r="C10" s="101">
        <v>3866691.3972539995</v>
      </c>
      <c r="D10" s="101">
        <v>3684133.69595</v>
      </c>
      <c r="E10" s="129">
        <v>-0.047212896646897096</v>
      </c>
      <c r="F10" s="101"/>
      <c r="G10" s="101">
        <v>2879121.314389999</v>
      </c>
      <c r="H10" s="101">
        <v>2393514.7131299996</v>
      </c>
      <c r="I10" s="101">
        <v>2208508.62624</v>
      </c>
      <c r="J10" s="130">
        <v>-0.07729473559327615</v>
      </c>
      <c r="K10" s="130">
        <v>0.17539345647491583</v>
      </c>
      <c r="L10" s="15"/>
      <c r="M10" s="15"/>
      <c r="N10" s="15"/>
      <c r="O10" s="14"/>
      <c r="P10" s="14"/>
      <c r="Q10" s="15"/>
    </row>
    <row r="11" spans="1:11" s="116" customFormat="1" ht="11.25">
      <c r="A11" s="116" t="s">
        <v>285</v>
      </c>
      <c r="B11" s="126">
        <v>811181.6065894</v>
      </c>
      <c r="C11" s="126">
        <v>679324.1262153999</v>
      </c>
      <c r="D11" s="126">
        <v>729754.9289179</v>
      </c>
      <c r="E11" s="129">
        <v>0.07423673141635101</v>
      </c>
      <c r="G11" s="126">
        <v>1884134.2462799998</v>
      </c>
      <c r="H11" s="126">
        <v>1574232.24773</v>
      </c>
      <c r="I11" s="126">
        <v>1553121.31115</v>
      </c>
      <c r="J11" s="130">
        <v>-0.013410306268621608</v>
      </c>
      <c r="K11" s="130">
        <v>0.12334446506157727</v>
      </c>
    </row>
    <row r="12" spans="1:11" s="116" customFormat="1" ht="11.25">
      <c r="A12" s="9" t="s">
        <v>266</v>
      </c>
      <c r="B12" s="126">
        <v>599028.8512778999</v>
      </c>
      <c r="C12" s="126">
        <v>515828.50320800004</v>
      </c>
      <c r="D12" s="126">
        <v>456759.9998964</v>
      </c>
      <c r="E12" s="129">
        <v>-0.11451190258825528</v>
      </c>
      <c r="G12" s="126">
        <v>1368390.0658399998</v>
      </c>
      <c r="H12" s="126">
        <v>1171216.89098</v>
      </c>
      <c r="I12" s="126">
        <v>1007523.93343</v>
      </c>
      <c r="J12" s="130">
        <v>-0.13976314618638408</v>
      </c>
      <c r="K12" s="130">
        <v>0.0800146773555265</v>
      </c>
    </row>
    <row r="13" spans="1:11" s="116" customFormat="1" ht="11.25">
      <c r="A13" s="116" t="s">
        <v>288</v>
      </c>
      <c r="B13" s="146" t="s">
        <v>127</v>
      </c>
      <c r="C13" s="146" t="s">
        <v>127</v>
      </c>
      <c r="D13" s="146" t="s">
        <v>127</v>
      </c>
      <c r="E13" s="146" t="s">
        <v>127</v>
      </c>
      <c r="G13" s="126">
        <v>1196820.0381300002</v>
      </c>
      <c r="H13" s="126">
        <v>969418.4283</v>
      </c>
      <c r="I13" s="126">
        <v>982370.8002199999</v>
      </c>
      <c r="J13" s="130">
        <v>0.013360971425634416</v>
      </c>
      <c r="K13" s="130">
        <v>0.07801708725220559</v>
      </c>
    </row>
    <row r="14" spans="1:11" s="116" customFormat="1" ht="11.25">
      <c r="A14" s="116" t="s">
        <v>70</v>
      </c>
      <c r="B14" s="126">
        <v>262811.0104181</v>
      </c>
      <c r="C14" s="126">
        <v>216580.39473799997</v>
      </c>
      <c r="D14" s="126">
        <v>252177.899833</v>
      </c>
      <c r="E14" s="129">
        <v>0.16436162256543474</v>
      </c>
      <c r="G14" s="126">
        <v>835434.8538600001</v>
      </c>
      <c r="H14" s="126">
        <v>687532.2476100001</v>
      </c>
      <c r="I14" s="126">
        <v>744261.87064</v>
      </c>
      <c r="J14" s="130">
        <v>0.08251194504287396</v>
      </c>
      <c r="K14" s="130">
        <v>0.0591071551467196</v>
      </c>
    </row>
    <row r="15" spans="1:11" s="116" customFormat="1" ht="11.25">
      <c r="A15" s="116" t="s">
        <v>289</v>
      </c>
      <c r="B15" s="146" t="s">
        <v>127</v>
      </c>
      <c r="C15" s="146" t="s">
        <v>127</v>
      </c>
      <c r="D15" s="146" t="s">
        <v>127</v>
      </c>
      <c r="E15" s="147" t="s">
        <v>127</v>
      </c>
      <c r="G15" s="126">
        <v>990055.2269</v>
      </c>
      <c r="H15" s="126">
        <v>807740.73723</v>
      </c>
      <c r="I15" s="126">
        <v>700132.0417199999</v>
      </c>
      <c r="J15" s="130">
        <v>-0.1332218254572929</v>
      </c>
      <c r="K15" s="130">
        <v>0.05560248999125537</v>
      </c>
    </row>
    <row r="16" spans="1:11" s="116" customFormat="1" ht="11.25">
      <c r="A16" s="116" t="s">
        <v>269</v>
      </c>
      <c r="B16" s="126">
        <v>94864.24938939999</v>
      </c>
      <c r="C16" s="126">
        <v>92927.36005169999</v>
      </c>
      <c r="D16" s="126">
        <v>37623.262339600005</v>
      </c>
      <c r="E16" s="129">
        <v>-0.5951325603281061</v>
      </c>
      <c r="G16" s="126">
        <v>496924.6845600001</v>
      </c>
      <c r="H16" s="126">
        <v>481281.32054000004</v>
      </c>
      <c r="I16" s="126">
        <v>276319.12320000003</v>
      </c>
      <c r="J16" s="130">
        <v>-0.425867758819377</v>
      </c>
      <c r="K16" s="130">
        <v>0.021944476708102036</v>
      </c>
    </row>
    <row r="17" spans="1:11" s="116" customFormat="1" ht="11.25">
      <c r="A17" s="116" t="s">
        <v>78</v>
      </c>
      <c r="B17" s="126">
        <v>4130692.68476</v>
      </c>
      <c r="C17" s="126">
        <v>3404450.63884</v>
      </c>
      <c r="D17" s="126">
        <v>3178641.2093</v>
      </c>
      <c r="E17" s="129">
        <v>-0.0663277143642006</v>
      </c>
      <c r="G17" s="126">
        <v>307071.38197000005</v>
      </c>
      <c r="H17" s="126">
        <v>256306.87013</v>
      </c>
      <c r="I17" s="126">
        <v>230191.16697</v>
      </c>
      <c r="J17" s="130">
        <v>-0.10189232597141862</v>
      </c>
      <c r="K17" s="130">
        <v>0.018281125980295493</v>
      </c>
    </row>
    <row r="18" spans="1:11" s="116" customFormat="1" ht="11.25">
      <c r="A18" s="116" t="s">
        <v>268</v>
      </c>
      <c r="B18" s="126">
        <v>129604.40574429999</v>
      </c>
      <c r="C18" s="126">
        <v>104719.1417434</v>
      </c>
      <c r="D18" s="126">
        <v>121558.12992389999</v>
      </c>
      <c r="E18" s="129">
        <v>0.16080143419969617</v>
      </c>
      <c r="G18" s="126">
        <v>200204.28783</v>
      </c>
      <c r="H18" s="126">
        <v>162686.86152999997</v>
      </c>
      <c r="I18" s="126">
        <v>167997.44541000001</v>
      </c>
      <c r="J18" s="130">
        <v>0.0326429794640839</v>
      </c>
      <c r="K18" s="130">
        <v>0.013341877989211817</v>
      </c>
    </row>
    <row r="19" spans="1:11" s="116" customFormat="1" ht="11.25">
      <c r="A19" s="116" t="s">
        <v>63</v>
      </c>
      <c r="B19" s="126">
        <v>98527.8435515</v>
      </c>
      <c r="C19" s="126">
        <v>79141.542533</v>
      </c>
      <c r="D19" s="126">
        <v>57714.9107871</v>
      </c>
      <c r="E19" s="129">
        <v>-0.27073811123867897</v>
      </c>
      <c r="G19" s="126">
        <v>299788.25544</v>
      </c>
      <c r="H19" s="126">
        <v>248767.42064000003</v>
      </c>
      <c r="I19" s="126">
        <v>144586.18189</v>
      </c>
      <c r="J19" s="130">
        <v>-0.41878972126645275</v>
      </c>
      <c r="K19" s="130">
        <v>0.011482622208894261</v>
      </c>
    </row>
    <row r="20" spans="1:11" s="116" customFormat="1" ht="11.25">
      <c r="A20" s="116" t="s">
        <v>267</v>
      </c>
      <c r="B20" s="126">
        <v>50160.800930000005</v>
      </c>
      <c r="C20" s="126">
        <v>47466.11973000002</v>
      </c>
      <c r="D20" s="126">
        <v>36351.345</v>
      </c>
      <c r="E20" s="129">
        <v>-0.23416227813067148</v>
      </c>
      <c r="G20" s="126">
        <v>47946.76551</v>
      </c>
      <c r="H20" s="126">
        <v>41494.99048</v>
      </c>
      <c r="I20" s="126">
        <v>44656.19171</v>
      </c>
      <c r="J20" s="130">
        <v>0.07618271973152169</v>
      </c>
      <c r="K20" s="130">
        <v>0.003546467387070205</v>
      </c>
    </row>
    <row r="21" spans="1:11" s="116" customFormat="1" ht="11.25">
      <c r="A21" s="215" t="s">
        <v>272</v>
      </c>
      <c r="B21" s="216">
        <v>7034.099174200001</v>
      </c>
      <c r="C21" s="216">
        <v>6693.224823300001</v>
      </c>
      <c r="D21" s="216">
        <v>9446.915137200003</v>
      </c>
      <c r="E21" s="129">
        <v>0.41141458513600826</v>
      </c>
      <c r="F21" s="215"/>
      <c r="G21" s="216">
        <v>27487.97941</v>
      </c>
      <c r="H21" s="216">
        <v>26121.71208</v>
      </c>
      <c r="I21" s="216">
        <v>37779.892390000015</v>
      </c>
      <c r="J21" s="217">
        <v>0.446302304929165</v>
      </c>
      <c r="K21" s="217">
        <v>0.003000371306139685</v>
      </c>
    </row>
    <row r="22" spans="1:17" s="14" customFormat="1" ht="11.25">
      <c r="A22" s="127" t="s">
        <v>270</v>
      </c>
      <c r="B22" s="128">
        <v>124229.50823</v>
      </c>
      <c r="C22" s="128">
        <v>111962.27901000001</v>
      </c>
      <c r="D22" s="128">
        <v>92824.14052500001</v>
      </c>
      <c r="E22" s="131">
        <v>-0.17093380604811248</v>
      </c>
      <c r="F22" s="127"/>
      <c r="G22" s="128">
        <v>40966.25542000001</v>
      </c>
      <c r="H22" s="128">
        <v>35160.26011</v>
      </c>
      <c r="I22" s="128">
        <v>23795.415439999993</v>
      </c>
      <c r="J22" s="131">
        <v>-0.32322982351224727</v>
      </c>
      <c r="K22" s="131">
        <v>0.0018897640302106002</v>
      </c>
      <c r="L22" s="116"/>
      <c r="M22" s="116"/>
      <c r="N22" s="116"/>
      <c r="O22" s="116"/>
      <c r="P22" s="116"/>
      <c r="Q22" s="116"/>
    </row>
    <row r="23" spans="1:17" s="14" customFormat="1" ht="11.25">
      <c r="A23" s="9" t="s">
        <v>506</v>
      </c>
      <c r="B23" s="9"/>
      <c r="C23" s="9"/>
      <c r="D23" s="9"/>
      <c r="E23" s="9"/>
      <c r="F23" s="9"/>
      <c r="G23" s="9"/>
      <c r="H23" s="9"/>
      <c r="I23" s="9"/>
      <c r="J23" s="9"/>
      <c r="K23" s="9"/>
      <c r="L23" s="15"/>
      <c r="M23" s="15"/>
      <c r="N23" s="15"/>
      <c r="Q23" s="15"/>
    </row>
    <row r="24" s="116" customFormat="1" ht="11.25">
      <c r="A24" s="116" t="s">
        <v>286</v>
      </c>
    </row>
    <row r="25" s="116" customFormat="1" ht="11.25"/>
    <row r="26" s="116" customFormat="1" ht="11.25"/>
    <row r="27" s="116" customFormat="1" ht="11.25"/>
    <row r="28" s="116" customFormat="1" ht="11.25"/>
    <row r="29" s="116" customFormat="1" ht="11.25"/>
    <row r="30" s="116" customFormat="1" ht="11.25"/>
    <row r="31" s="116" customFormat="1" ht="11.25"/>
    <row r="32" s="116" customFormat="1" ht="11.25"/>
    <row r="33" s="116" customFormat="1" ht="11.25"/>
    <row r="34" s="116" customFormat="1" ht="11.25"/>
    <row r="35" s="116" customFormat="1" ht="11.25"/>
    <row r="36" spans="9:10" s="116" customFormat="1" ht="11.25">
      <c r="I36" s="130"/>
      <c r="J36" s="130"/>
    </row>
    <row r="37" s="116"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Barrios;David Cohen Pacini</dc:creator>
  <cp:keywords/>
  <dc:description/>
  <cp:lastModifiedBy>Alicia Canales Meza</cp:lastModifiedBy>
  <cp:lastPrinted>2015-11-09T15:16:36Z</cp:lastPrinted>
  <dcterms:created xsi:type="dcterms:W3CDTF">2004-11-22T15:10:56Z</dcterms:created>
  <dcterms:modified xsi:type="dcterms:W3CDTF">2015-11-10T15:34:21Z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