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10" tabRatio="683" activeTab="0"/>
  </bookViews>
  <sheets>
    <sheet name="Indice" sheetId="1" r:id="rId1"/>
    <sheet name="Superficie 2016_2017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externalReferences>
    <externalReference r:id="rId18"/>
  </externalReference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<sst xmlns="http://schemas.openxmlformats.org/spreadsheetml/2006/main" count="1220" uniqueCount="429">
  <si>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</si>
  <si>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</si>
  <si>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</si>
  <si>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</si>
  <si>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</si>
  <si>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</si>
  <si>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</si>
  <si>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</si>
  <si>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</si>
  <si>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</si>
  <si>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</si>
  <si>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</si>
  <si>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</si>
  <si>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</si>
  <si>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</si>
  <si>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</si>
  <si>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</si>
  <si>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</si>
  <si>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</si>
  <si>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</si>
  <si>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</si>
  <si>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</si>
  <si>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</si>
  <si>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</si>
  <si>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</si>
  <si>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</si>
  <si>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</si>
  <si>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</si>
  <si>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</si>
  <si>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</si>
  <si>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</si>
  <si>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</si>
  <si>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</si>
  <si>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</si>
  <si>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</si>
  <si>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</si>
  <si>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</si>
  <si>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</si>
  <si>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</si>
  <si>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</si>
  <si>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</si>
  <si>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</si>
  <si>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</si>
  <si>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</si>
  <si>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</si>
  <si>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</si>
  <si>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</si>
  <si>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</si>
  <si>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</si>
  <si>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</si>
  <si>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</si>
  <si>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</si>
  <si>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</si>
  <si>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</si>
  <si>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</si>
  <si>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</si>
  <si>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</si>
  <si>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</si>
  <si>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</si>
  <si>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</si>
  <si>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</si>
  <si>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</si>
  <si>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</si>
  <si>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</si>
  <si>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</si>
  <si>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</si>
  <si>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</si>
  <si>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</si>
  <si>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</si>
  <si>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</si>
  <si>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</si>
  <si>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</si>
  <si>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</si>
  <si>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</si>
  <si>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</si>
  <si>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</si>
  <si>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</si>
  <si>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</si>
  <si>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</si>
  <si>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</si>
  <si>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</si>
  <si>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</si>
  <si>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</si>
  <si>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</si>
  <si>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</si>
  <si>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</si>
  <si>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</si>
  <si>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</si>
  <si>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</si>
  <si>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</si>
  <si>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</si>
  <si>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</si>
  <si>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</si>
  <si>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</si>
  <si>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</si>
  <si>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</si>
  <si>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</si>
  <si>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</si>
  <si>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</si>
  <si>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</si>
  <si>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</si>
  <si>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</si>
  <si>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</si>
  <si>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</si>
  <si>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</si>
  <si>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</si>
  <si>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</si>
  <si>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</si>
  <si>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</si>
  <si>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</si>
  <si>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</si>
  <si>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</si>
  <si>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</si>
  <si>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</si>
  <si>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</si>
  <si>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</si>
  <si>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</si>
  <si>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</si>
  <si>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</si>
  <si>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</si>
  <si>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</si>
  <si>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</si>
  <si>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</si>
  <si>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</si>
  <si>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</si>
  <si>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</si>
  <si>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</si>
  <si>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</si>
  <si>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</si>
  <si>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</si>
  <si>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</si>
  <si>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</si>
  <si>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</si>
  <si>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</si>
  <si>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</si>
  <si>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</si>
  <si>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</si>
  <si>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</si>
  <si>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</si>
  <si>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</si>
  <si>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</si>
  <si>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Notas:  2012/2013</t>
  </si>
  <si>
    <t>Año agrícola 2011/12 y 2012/13 desde la IV a la X Región incluída la Región Metropolitana.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</si>
  <si>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</si>
  <si>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</si>
  <si>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</si>
  <si>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</si>
  <si>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</si>
  <si>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</si>
  <si>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</si>
  <si>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</si>
  <si>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</si>
  <si>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Poroto Exportcaión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</si>
  <si>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</si>
  <si>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</si>
  <si>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</si>
  <si>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</si>
  <si>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</si>
  <si>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</si>
  <si>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</si>
  <si>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</si>
  <si>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</si>
  <si>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</si>
  <si>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</si>
  <si>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</si>
  <si>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</si>
  <si>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</si>
  <si>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</si>
  <si>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</si>
  <si>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</si>
  <si>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</si>
  <si>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</si>
  <si>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</si>
  <si>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</si>
  <si>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</si>
  <si>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</si>
  <si>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</si>
  <si>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</si>
  <si>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</si>
  <si>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</si>
  <si>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</si>
  <si>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</si>
  <si>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</si>
  <si>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</si>
  <si>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</si>
  <si>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</si>
  <si>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</si>
  <si>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</si>
  <si>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</si>
  <si>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</si>
  <si>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</si>
  <si>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</si>
  <si>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</si>
  <si>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</si>
  <si>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</si>
  <si>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</si>
  <si>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</si>
  <si>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</si>
  <si>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</si>
  <si>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</si>
  <si>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</si>
  <si>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</si>
  <si>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</si>
  <si>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</si>
  <si>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</si>
  <si>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</si>
  <si>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</si>
  <si>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</si>
  <si>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</si>
  <si>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</si>
  <si>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</si>
  <si>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</si>
  <si>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</si>
  <si>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</si>
  <si>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</si>
  <si>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</si>
  <si>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</si>
  <si>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</si>
  <si>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</si>
  <si>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</si>
  <si>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</si>
  <si>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</si>
  <si>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</si>
  <si>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</si>
  <si>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</si>
  <si>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</si>
  <si>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</si>
  <si>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</si>
  <si>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</si>
  <si>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</si>
  <si>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</si>
  <si>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</si>
  <si>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</si>
  <si>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</si>
  <si>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</si>
  <si>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</si>
  <si>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</si>
  <si>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</si>
  <si>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</si>
  <si>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</si>
  <si>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</si>
  <si>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</si>
  <si>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</si>
  <si>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</si>
  <si>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</si>
  <si>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</si>
  <si>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</si>
  <si>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</si>
  <si>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</si>
  <si>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</si>
  <si>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</si>
  <si>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</si>
  <si>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</si>
  <si>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</si>
  <si>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</si>
  <si>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</si>
  <si>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</si>
  <si>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</si>
  <si>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</si>
  <si>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</si>
  <si>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</si>
  <si>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</si>
  <si>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</si>
  <si>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</si>
  <si>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</si>
  <si>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</si>
  <si>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</si>
  <si>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</si>
  <si>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</si>
  <si>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</si>
  <si>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</si>
  <si>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</si>
  <si>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</si>
  <si>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t>Notas a considerar a partir del año 2012</t>
  </si>
  <si>
    <t>2012-2013: Cebada cervecera, remolacha, tabaco, tomate industrial y achicoria industrial, corresponden a cifras proporcionadas por la industria.</t>
  </si>
  <si>
    <t>2012-2013: Maíz semilla, Odepa a partir de datos entregados por la División Semillas del SAG.</t>
  </si>
  <si>
    <t>2012-2013: El período de levantamiento fue entre el 22 de abril y 22 de mayo de 2013, siendo el período de referencia el año agrícola 2012-2013.</t>
  </si>
  <si>
    <t>- Maravilla incluye semilleros.</t>
  </si>
  <si>
    <t>- La cobertura regional corresponde desde Coquimbo a Los Lagos.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</si>
  <si>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</si>
  <si>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</si>
  <si>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t>2013-2014: El período de levantamiento fue entre el 28 de abril y el 30 de mayo de 2013, siendo el período de referencia el año agrícola 2013-2014.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</si>
  <si>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</si>
  <si>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</si>
  <si>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</si>
  <si>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</si>
  <si>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>/Notas a considerar años 2012-2013</t>
    </r>
  </si>
  <si>
    <t xml:space="preserve">   Cebada cervecera, remolacha, tabaco, tomate industrial y achicoria industrial  cifras   proporcionadas por la industria</t>
  </si>
  <si>
    <t xml:space="preserve">   Maíz semilla y maravilla  Odepa a partir de datos entregados por la División Semillas del SAG (incluye semilleros)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</si>
  <si>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</si>
  <si>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</si>
  <si>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</si>
  <si>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</si>
  <si>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</si>
  <si>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</si>
  <si>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</si>
  <si>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</si>
  <si>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</si>
  <si>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</si>
  <si>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</si>
  <si>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</si>
  <si>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</si>
  <si>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</si>
  <si>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</si>
  <si>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</si>
  <si>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</si>
  <si>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</si>
  <si>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</si>
  <si>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</si>
  <si>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</si>
  <si>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</si>
  <si>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</si>
  <si>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</si>
  <si>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</si>
  <si>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</si>
  <si>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2 Incluye semilleros, excepto de remolacha y tabaco.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</si>
  <si>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</si>
  <si>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</si>
  <si>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</si>
  <si>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</si>
  <si>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</si>
  <si>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</si>
  <si>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</si>
  <si>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</si>
  <si>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</si>
  <si>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</si>
  <si>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</si>
  <si>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</si>
  <si>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</si>
  <si>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</si>
  <si>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</si>
  <si>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</si>
  <si>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</si>
  <si>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</si>
  <si>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</si>
  <si>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</si>
  <si>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</si>
  <si>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</si>
  <si>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</si>
  <si>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</si>
  <si>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El marco muestral  se obtiene a partir del VII Censo Nacional Agropecuario y Forestal 2007</t>
  </si>
  <si>
    <t>Los años agrícolas incluyen el resto país del VII Censo Nacional Agropecuario y Forestal 2007 en todas las especies</t>
  </si>
  <si>
    <t>Trigo harinero</t>
  </si>
  <si>
    <t>Trigo candeal</t>
  </si>
  <si>
    <r>
      <t xml:space="preserve">CUADRO 1: ESTIMACIÓN DE SUPERFICIE, PRODUCCIÓN Y RENDIMIENTOS UNITARIOS DE CULTIVOS ANUALES </t>
    </r>
    <r>
      <rPr>
        <b/>
        <vertAlign val="superscript"/>
        <sz val="14"/>
        <color indexed="8"/>
        <rFont val="Arial"/>
        <family val="2"/>
      </rPr>
      <t>/1</t>
    </r>
    <r>
      <rPr>
        <b/>
        <sz val="14"/>
        <color indexed="8"/>
        <rFont val="Arial"/>
        <family val="2"/>
      </rPr>
      <t xml:space="preserve">
  AÑOS AGRÍCOLAS 2014/2015 Y 2015/2016</t>
    </r>
  </si>
  <si>
    <r>
      <t xml:space="preserve">Superficie </t>
    </r>
    <r>
      <rPr>
        <b/>
        <vertAlign val="superscript"/>
        <sz val="11"/>
        <color indexed="8"/>
        <rFont val="Arial"/>
        <family val="2"/>
      </rPr>
      <t>/6</t>
    </r>
  </si>
  <si>
    <r>
      <t xml:space="preserve">Rendimiento </t>
    </r>
    <r>
      <rPr>
        <b/>
        <vertAlign val="superscript"/>
        <sz val="11"/>
        <color indexed="8"/>
        <rFont val="Arial"/>
        <family val="2"/>
      </rPr>
      <t>/3</t>
    </r>
  </si>
  <si>
    <r>
      <t xml:space="preserve">Cultivo </t>
    </r>
    <r>
      <rPr>
        <b/>
        <vertAlign val="superscript"/>
        <sz val="11"/>
        <color indexed="8"/>
        <rFont val="Arial"/>
        <family val="2"/>
      </rPr>
      <t>/2</t>
    </r>
  </si>
  <si>
    <t>(qqm)</t>
  </si>
  <si>
    <r>
      <t xml:space="preserve">Cereales </t>
    </r>
    <r>
      <rPr>
        <b/>
        <vertAlign val="superscript"/>
        <sz val="11"/>
        <color indexed="8"/>
        <rFont val="Arial"/>
        <family val="2"/>
      </rPr>
      <t>/4</t>
    </r>
  </si>
  <si>
    <t xml:space="preserve">   Cebada Cervecera </t>
  </si>
  <si>
    <t xml:space="preserve">   Maíz Semilla </t>
  </si>
  <si>
    <t xml:space="preserve">Leguminosas y Tubérculos </t>
  </si>
  <si>
    <r>
      <t xml:space="preserve">Industriales </t>
    </r>
    <r>
      <rPr>
        <b/>
        <vertAlign val="superscript"/>
        <sz val="11"/>
        <color indexed="8"/>
        <rFont val="Arial"/>
        <family val="2"/>
      </rPr>
      <t>/4</t>
    </r>
  </si>
  <si>
    <r>
      <t xml:space="preserve">Maravilla </t>
    </r>
    <r>
      <rPr>
        <vertAlign val="superscript"/>
        <sz val="11"/>
        <color indexed="8"/>
        <rFont val="Arial"/>
        <family val="2"/>
      </rPr>
      <t>/5</t>
    </r>
  </si>
  <si>
    <t xml:space="preserve">Remolacha azucarera </t>
  </si>
  <si>
    <t xml:space="preserve">Tomate Industrial </t>
  </si>
  <si>
    <t xml:space="preserve">Achicoria Industrial </t>
  </si>
  <si>
    <t>1 Año agrícola 2014/15 y 2015/16 desde la IV a la X Región incluída la Región Metropolitana.</t>
  </si>
  <si>
    <t>4 No se consideran otros cereales ni otros industriales.</t>
  </si>
  <si>
    <t>5 Incluye semilleros.</t>
  </si>
  <si>
    <t>6 La suma de los totales de superficie podría no coincidir con la suma de los totales de superficie en la encuesta de superficie de cultivos anuales 2015/16 debido a aproximación por decimales.</t>
  </si>
  <si>
    <t>2015/16</t>
  </si>
  <si>
    <t>Año agrícola 2016/2017</t>
  </si>
  <si>
    <t>1. Cifras definitivas.</t>
  </si>
  <si>
    <t>3. La superficie del año agrícola 2016/2017 corresponden a estimaciones calculadas con la variación anual porcentual obtenida en el estudio de Intenciones de Siembra. Dichos resultados pueden diferir por aproximación decimal en el cálculo.</t>
  </si>
  <si>
    <t xml:space="preserve">      Fuente: INE.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</si>
  <si>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</si>
  <si>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rPr>
        <sz val="11"/>
        <rFont val="Calibri"/>
        <family val="2"/>
      </rPr>
      <t>Cultivo</t>
    </r>
  </si>
  <si>
    <r>
      <rPr>
        <sz val="11"/>
        <rFont val="Calibri"/>
        <family val="2"/>
      </rPr>
      <t xml:space="preserve">Año agrícola 2015/2016
</t>
    </r>
    <r>
      <rPr>
        <sz val="11"/>
        <rFont val="Calibri"/>
        <family val="2"/>
      </rPr>
      <t>(Hectáreas)</t>
    </r>
    <r>
      <rPr>
        <sz val="7"/>
        <rFont val="Calibri"/>
        <family val="2"/>
      </rPr>
      <t>1</t>
    </r>
  </si>
  <si>
    <r>
      <rPr>
        <sz val="11"/>
        <rFont val="Calibri"/>
        <family val="2"/>
      </rPr>
      <t xml:space="preserve">Año agrícola 2016/2017
</t>
    </r>
    <r>
      <rPr>
        <sz val="11"/>
        <rFont val="Calibri"/>
        <family val="2"/>
      </rPr>
      <t>(Hectáreas)</t>
    </r>
    <r>
      <rPr>
        <sz val="7"/>
        <rFont val="Calibri"/>
        <family val="2"/>
      </rPr>
      <t>2</t>
    </r>
  </si>
  <si>
    <r>
      <rPr>
        <sz val="11"/>
        <rFont val="Calibri"/>
        <family val="2"/>
      </rPr>
      <t>Variación Anual (%)</t>
    </r>
    <r>
      <rPr>
        <sz val="7"/>
        <rFont val="Calibri"/>
        <family val="2"/>
      </rPr>
      <t>3</t>
    </r>
  </si>
  <si>
    <r>
      <rPr>
        <sz val="11"/>
        <rFont val="Calibri"/>
        <family val="2"/>
      </rPr>
      <t>Trigo</t>
    </r>
  </si>
  <si>
    <r>
      <rPr>
        <sz val="11"/>
        <rFont val="Calibri"/>
        <family val="2"/>
      </rPr>
      <t>-10%</t>
    </r>
  </si>
  <si>
    <r>
      <rPr>
        <sz val="11"/>
        <rFont val="Calibri"/>
        <family val="2"/>
      </rPr>
      <t>Cebada</t>
    </r>
  </si>
  <si>
    <r>
      <rPr>
        <sz val="11"/>
        <rFont val="Calibri"/>
        <family val="2"/>
      </rPr>
      <t>6%</t>
    </r>
  </si>
  <si>
    <r>
      <rPr>
        <sz val="11"/>
        <rFont val="Calibri"/>
        <family val="2"/>
      </rPr>
      <t>Avena</t>
    </r>
  </si>
  <si>
    <r>
      <rPr>
        <sz val="11"/>
        <rFont val="Calibri"/>
        <family val="2"/>
      </rPr>
      <t>13%</t>
    </r>
  </si>
  <si>
    <r>
      <rPr>
        <sz val="11"/>
        <rFont val="Calibri"/>
        <family val="2"/>
      </rPr>
      <t>Arroz</t>
    </r>
  </si>
  <si>
    <r>
      <rPr>
        <sz val="11"/>
        <rFont val="Calibri"/>
        <family val="2"/>
      </rPr>
      <t>-37%</t>
    </r>
  </si>
  <si>
    <r>
      <rPr>
        <sz val="11"/>
        <rFont val="Calibri"/>
        <family val="2"/>
      </rPr>
      <t>Poroto</t>
    </r>
  </si>
  <si>
    <r>
      <rPr>
        <sz val="11"/>
        <rFont val="Calibri"/>
        <family val="2"/>
      </rPr>
      <t>-3%</t>
    </r>
  </si>
  <si>
    <r>
      <rPr>
        <sz val="11"/>
        <rFont val="Calibri"/>
        <family val="2"/>
      </rPr>
      <t>Papa</t>
    </r>
  </si>
  <si>
    <r>
      <rPr>
        <sz val="11"/>
        <rFont val="Calibri"/>
        <family val="2"/>
      </rPr>
      <t>4%</t>
    </r>
  </si>
  <si>
    <r>
      <rPr>
        <sz val="11"/>
        <rFont val="Calibri"/>
        <family val="2"/>
      </rPr>
      <t>Raps</t>
    </r>
  </si>
  <si>
    <r>
      <rPr>
        <sz val="11"/>
        <rFont val="Calibri"/>
        <family val="2"/>
      </rPr>
      <t>-12%</t>
    </r>
  </si>
  <si>
    <r>
      <rPr>
        <sz val="11"/>
        <rFont val="Calibri"/>
        <family val="2"/>
      </rPr>
      <t>Maravilla</t>
    </r>
  </si>
  <si>
    <r>
      <rPr>
        <sz val="11"/>
        <rFont val="Calibri"/>
        <family val="2"/>
      </rPr>
      <t>0%</t>
    </r>
  </si>
  <si>
    <r>
      <rPr>
        <sz val="11"/>
        <rFont val="Calibri"/>
        <family val="2"/>
      </rPr>
      <t>Lupino</t>
    </r>
  </si>
  <si>
    <r>
      <rPr>
        <sz val="11"/>
        <rFont val="Calibri"/>
        <family val="2"/>
      </rPr>
      <t>7%</t>
    </r>
  </si>
  <si>
    <r>
      <rPr>
        <sz val="11"/>
        <rFont val="Calibri"/>
        <family val="2"/>
      </rPr>
      <t>Remolacha</t>
    </r>
  </si>
  <si>
    <r>
      <rPr>
        <sz val="11"/>
        <rFont val="Calibri"/>
        <family val="2"/>
      </rPr>
      <t>9%</t>
    </r>
  </si>
  <si>
    <r>
      <rPr>
        <sz val="11"/>
        <rFont val="Calibri"/>
        <family val="2"/>
      </rPr>
      <t>Tabaco</t>
    </r>
  </si>
  <si>
    <r>
      <rPr>
        <sz val="11"/>
        <rFont val="Calibri"/>
        <family val="2"/>
      </rPr>
      <t>-21%</t>
    </r>
  </si>
  <si>
    <r>
      <rPr>
        <sz val="11"/>
        <rFont val="Calibri"/>
        <family val="2"/>
      </rPr>
      <t>Tomate Industrial</t>
    </r>
  </si>
  <si>
    <r>
      <rPr>
        <sz val="11"/>
        <rFont val="Calibri"/>
        <family val="2"/>
      </rPr>
      <t>21%</t>
    </r>
  </si>
  <si>
    <r>
      <rPr>
        <sz val="11"/>
        <rFont val="Calibri"/>
        <family val="2"/>
      </rPr>
      <t>Achicoria Industrial</t>
    </r>
  </si>
  <si>
    <t>2. Intenciones de siembra a Octubre de 2016</t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</si>
  <si>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</si>
  <si>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</si>
  <si>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</si>
  <si>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</si>
  <si>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Maíz consumo</t>
  </si>
  <si>
    <t>Variación respecto año</t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</si>
  <si>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</si>
  <si>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</si>
  <si>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</si>
  <si>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</si>
  <si>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</si>
  <si>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</si>
  <si>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</si>
  <si>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r>
      <t>Otros cereales/</t>
    </r>
    <r>
      <rPr>
        <vertAlign val="superscript"/>
        <sz val="11"/>
        <color indexed="8"/>
        <rFont val="Myriad Pro"/>
        <family val="0"/>
      </rPr>
      <t>1</t>
    </r>
  </si>
  <si>
    <r>
      <t>Otras leguminosas/</t>
    </r>
    <r>
      <rPr>
        <vertAlign val="superscript"/>
        <sz val="11"/>
        <color indexed="8"/>
        <rFont val="Myriad Pro"/>
        <family val="0"/>
      </rPr>
      <t>2</t>
    </r>
  </si>
  <si>
    <t>  Lupino Amargo</t>
  </si>
  <si>
    <t>  Otros Lupinos</t>
  </si>
  <si>
    <r>
      <t>Maravilla/</t>
    </r>
    <r>
      <rPr>
        <vertAlign val="superscript"/>
        <sz val="11"/>
        <color indexed="8"/>
        <rFont val="Myriad Pro"/>
        <family val="0"/>
      </rPr>
      <t>3</t>
    </r>
  </si>
  <si>
    <r>
      <t>Raps/</t>
    </r>
    <r>
      <rPr>
        <vertAlign val="superscript"/>
        <sz val="11"/>
        <color indexed="8"/>
        <rFont val="Myriad Pro"/>
        <family val="0"/>
      </rPr>
      <t>3</t>
    </r>
  </si>
  <si>
    <r>
      <t>Otros industriales/</t>
    </r>
    <r>
      <rPr>
        <vertAlign val="superscript"/>
        <sz val="11"/>
        <color indexed="8"/>
        <rFont val="Myriad Pro"/>
        <family val="0"/>
      </rPr>
      <t>4</t>
    </r>
  </si>
  <si>
    <t>1 En otros cereales, se incluye alpiste, centeno y quínoa.</t>
  </si>
  <si>
    <t>2 En otras leguminosas, se incluye chícharo y arveja.</t>
  </si>
  <si>
    <t>3 Incluye semilleros</t>
  </si>
  <si>
    <t>4 En otros industriales, se incluye maní, poroto soya,  plantas aromáticas y medicinales, entre otros.</t>
  </si>
  <si>
    <t>- No se consultó en el periodo indicado</t>
  </si>
  <si>
    <t>El período de referencia es el año agrícola 2016-2017</t>
  </si>
  <si>
    <t xml:space="preserve"> ESTIMACIÓN DE SUPERFICIE SEMBRADA A NIVEL NACIONAL PARA AÑOS AGRICOLAS 2015/2016 AL 2016/2017</t>
  </si>
  <si>
    <t>Superficie 2016_2017</t>
  </si>
  <si>
    <t>Otras leguminosas</t>
  </si>
  <si>
    <t xml:space="preserve">agrícola 2017/2016 </t>
  </si>
  <si>
    <t>Superficie (hectáreas)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</si>
</sst>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(* #,##0.0_);_(* \(#,##0.0\);_(* &quot;-&quot;_);_(@_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0.0"/>
    <numFmt numFmtId="193" formatCode="0.00000"/>
    <numFmt numFmtId="194" formatCode="0.0000"/>
    <numFmt numFmtId="195" formatCode="0.000"/>
    <numFmt numFmtId="196" formatCode="_-* #,##0_-;\-* #,##0_-;_-* &quot;-&quot;??_-;_-@_-"/>
    <numFmt numFmtId="197" formatCode="_-* #,##0.0_-;\-* #,##0.0_-;_-* &quot;-&quot;??_-;_-@_-"/>
    <numFmt numFmtId="198" formatCode="#,##0;[Red]#,##0"/>
    <numFmt numFmtId="199" formatCode="0.0%"/>
    <numFmt numFmtId="200" formatCode="[$-1010C0A]#,##0.000;\-#,##0.000"/>
    <numFmt numFmtId="201" formatCode="0.0000000"/>
    <numFmt numFmtId="202" formatCode="0.000000"/>
    <numFmt numFmtId="203" formatCode="[$-1010C0A]0.00"/>
    <numFmt numFmtId="204" formatCode="[$-10C0A]#,###,##0"/>
    <numFmt numFmtId="205" formatCode="_(* #,##0.000_);_(* \(#,##0.000\);_(* &quot;-&quot;??_);_(@_)"/>
    <numFmt numFmtId="206" formatCode="0.00000000"/>
    <numFmt numFmtId="207" formatCode="[$-10C0A]0.#"/>
    <numFmt numFmtId="208" formatCode="[$-10C0A]0.0"/>
    <numFmt numFmtId="209" formatCode="[$-10C0A]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10C0A]#,###,##0.0"/>
    <numFmt numFmtId="215" formatCode="#,##0;#,##0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b/>
      <sz val="14"/>
      <color indexed="8"/>
      <name val="Myriad Pro"/>
      <family val="0"/>
    </font>
    <font>
      <b/>
      <vertAlign val="superscript"/>
      <sz val="14"/>
      <color indexed="8"/>
      <name val="Arial"/>
      <family val="2"/>
    </font>
    <font>
      <b/>
      <sz val="11.95"/>
      <color indexed="8"/>
      <name val="Myriad Pro"/>
      <family val="0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7"/>
      <name val="Calibri"/>
      <family val="2"/>
    </font>
    <font>
      <vertAlign val="superscript"/>
      <sz val="11"/>
      <color indexed="8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8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0" fillId="0" borderId="8" applyNumberFormat="0" applyFill="0" applyAlignment="0" applyProtection="0"/>
    <xf numFmtId="0" fontId="100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17" fontId="45" fillId="33" borderId="0" xfId="0" applyNumberFormat="1" applyFont="1" applyFill="1" applyAlignment="1">
      <alignment vertical="center"/>
    </xf>
    <xf numFmtId="185" fontId="45" fillId="33" borderId="0" xfId="51" applyFont="1" applyFill="1" applyAlignment="1">
      <alignment horizontal="right" vertical="center"/>
    </xf>
    <xf numFmtId="3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85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5" fontId="12" fillId="33" borderId="10" xfId="0" applyNumberFormat="1" applyFont="1" applyFill="1" applyBorder="1" applyAlignment="1">
      <alignment/>
    </xf>
    <xf numFmtId="3" fontId="45" fillId="33" borderId="0" xfId="51" applyNumberFormat="1" applyFont="1" applyFill="1" applyAlignment="1">
      <alignment horizontal="right" vertical="center"/>
    </xf>
    <xf numFmtId="0" fontId="45" fillId="33" borderId="11" xfId="0" applyFont="1" applyFill="1" applyBorder="1" applyAlignment="1">
      <alignment vertical="center"/>
    </xf>
    <xf numFmtId="185" fontId="45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188" fontId="45" fillId="33" borderId="0" xfId="51" applyNumberFormat="1" applyFont="1" applyFill="1" applyBorder="1" applyAlignment="1">
      <alignment vertical="center"/>
    </xf>
    <xf numFmtId="188" fontId="45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85" fontId="45" fillId="33" borderId="0" xfId="0" applyNumberFormat="1" applyFont="1" applyFill="1" applyAlignment="1">
      <alignment/>
    </xf>
    <xf numFmtId="185" fontId="45" fillId="0" borderId="0" xfId="51" applyFont="1" applyFill="1" applyBorder="1" applyAlignment="1">
      <alignment horizontal="right" vertical="center"/>
    </xf>
    <xf numFmtId="185" fontId="45" fillId="33" borderId="0" xfId="51" applyFont="1" applyFill="1" applyBorder="1" applyAlignment="1">
      <alignment horizontal="right" vertical="center"/>
    </xf>
    <xf numFmtId="191" fontId="45" fillId="33" borderId="0" xfId="51" applyNumberFormat="1" applyFont="1" applyFill="1" applyAlignment="1">
      <alignment horizontal="center" vertical="center"/>
    </xf>
    <xf numFmtId="191" fontId="45" fillId="33" borderId="0" xfId="51" applyNumberFormat="1" applyFont="1" applyFill="1" applyBorder="1" applyAlignment="1">
      <alignment horizontal="center" vertical="center"/>
    </xf>
    <xf numFmtId="191" fontId="45" fillId="33" borderId="11" xfId="51" applyNumberFormat="1" applyFont="1" applyFill="1" applyBorder="1" applyAlignment="1">
      <alignment horizontal="center" vertical="center"/>
    </xf>
    <xf numFmtId="191" fontId="45" fillId="33" borderId="0" xfId="51" applyNumberFormat="1" applyFont="1" applyFill="1" applyAlignment="1">
      <alignment horizontal="right" vertical="center"/>
    </xf>
    <xf numFmtId="191" fontId="45" fillId="33" borderId="0" xfId="0" applyNumberFormat="1" applyFont="1" applyFill="1" applyAlignment="1">
      <alignment/>
    </xf>
    <xf numFmtId="191" fontId="45" fillId="33" borderId="0" xfId="0" applyNumberFormat="1" applyFont="1" applyFill="1" applyAlignment="1">
      <alignment horizontal="right"/>
    </xf>
    <xf numFmtId="191" fontId="45" fillId="33" borderId="0" xfId="0" applyNumberFormat="1" applyFont="1" applyFill="1" applyAlignment="1">
      <alignment horizontal="center" vertical="center"/>
    </xf>
    <xf numFmtId="191" fontId="45" fillId="33" borderId="0" xfId="0" applyNumberFormat="1" applyFont="1" applyFill="1" applyBorder="1" applyAlignment="1">
      <alignment horizontal="center"/>
    </xf>
    <xf numFmtId="191" fontId="45" fillId="33" borderId="0" xfId="0" applyNumberFormat="1" applyFont="1" applyFill="1" applyBorder="1" applyAlignment="1">
      <alignment horizontal="right"/>
    </xf>
    <xf numFmtId="191" fontId="45" fillId="33" borderId="0" xfId="0" applyNumberFormat="1" applyFont="1" applyFill="1" applyAlignment="1">
      <alignment horizontal="center"/>
    </xf>
    <xf numFmtId="191" fontId="45" fillId="33" borderId="11" xfId="0" applyNumberFormat="1" applyFont="1" applyFill="1" applyBorder="1" applyAlignment="1">
      <alignment horizontal="center"/>
    </xf>
    <xf numFmtId="191" fontId="45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192" fontId="45" fillId="33" borderId="0" xfId="0" applyNumberFormat="1" applyFont="1" applyFill="1" applyAlignment="1">
      <alignment/>
    </xf>
    <xf numFmtId="192" fontId="45" fillId="33" borderId="11" xfId="51" applyNumberFormat="1" applyFont="1" applyFill="1" applyBorder="1" applyAlignment="1">
      <alignment vertical="center"/>
    </xf>
    <xf numFmtId="185" fontId="45" fillId="0" borderId="0" xfId="51" applyFont="1" applyFill="1" applyAlignment="1">
      <alignment horizontal="right" vertical="center"/>
    </xf>
    <xf numFmtId="185" fontId="12" fillId="0" borderId="10" xfId="5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1" fontId="8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right"/>
    </xf>
    <xf numFmtId="190" fontId="45" fillId="33" borderId="0" xfId="50" applyNumberFormat="1" applyFont="1" applyFill="1" applyAlignment="1">
      <alignment/>
    </xf>
    <xf numFmtId="190" fontId="45" fillId="33" borderId="0" xfId="50" applyNumberFormat="1" applyFont="1" applyFill="1" applyAlignment="1">
      <alignment horizontal="left"/>
    </xf>
    <xf numFmtId="190" fontId="0" fillId="0" borderId="0" xfId="50" applyNumberFormat="1" applyFont="1" applyAlignment="1">
      <alignment/>
    </xf>
    <xf numFmtId="190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3" fontId="101" fillId="0" borderId="0" xfId="59" applyNumberFormat="1" applyFont="1" applyBorder="1" applyAlignment="1">
      <alignment vertical="center"/>
      <protection/>
    </xf>
    <xf numFmtId="191" fontId="8" fillId="0" borderId="0" xfId="59" applyNumberFormat="1" applyFont="1" applyBorder="1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0" fontId="45" fillId="0" borderId="0" xfId="50" applyNumberFormat="1" applyFont="1" applyFill="1" applyAlignment="1">
      <alignment/>
    </xf>
    <xf numFmtId="3" fontId="11" fillId="0" borderId="0" xfId="59" applyNumberFormat="1" applyFont="1" applyFill="1" applyBorder="1" applyAlignment="1">
      <alignment vertical="center"/>
      <protection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192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192" fontId="14" fillId="0" borderId="13" xfId="60" applyNumberFormat="1" applyFont="1" applyBorder="1" applyAlignment="1">
      <alignment horizontal="right" vertical="top"/>
      <protection/>
    </xf>
    <xf numFmtId="192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192" fontId="14" fillId="0" borderId="14" xfId="60" applyNumberFormat="1" applyFont="1" applyBorder="1" applyAlignment="1">
      <alignment horizontal="right" vertical="top"/>
      <protection/>
    </xf>
    <xf numFmtId="192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192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192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199" fontId="104" fillId="0" borderId="16" xfId="0" applyNumberFormat="1" applyFont="1" applyBorder="1" applyAlignment="1">
      <alignment horizontal="center"/>
    </xf>
    <xf numFmtId="19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99" fontId="17" fillId="0" borderId="17" xfId="0" applyNumberFormat="1" applyFont="1" applyBorder="1" applyAlignment="1">
      <alignment horizontal="center"/>
    </xf>
    <xf numFmtId="199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199" fontId="10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199" fontId="16" fillId="0" borderId="23" xfId="58" applyNumberFormat="1" applyFont="1" applyFill="1" applyBorder="1" applyAlignment="1">
      <alignment horizontal="center" vertical="top" wrapText="1"/>
      <protection/>
    </xf>
    <xf numFmtId="199" fontId="16" fillId="0" borderId="0" xfId="58" applyNumberFormat="1" applyFont="1" applyFill="1" applyBorder="1" applyAlignment="1">
      <alignment horizontal="center" vertical="top" wrapText="1"/>
      <protection/>
    </xf>
    <xf numFmtId="199" fontId="16" fillId="0" borderId="17" xfId="58" applyNumberFormat="1" applyFont="1" applyFill="1" applyBorder="1" applyAlignment="1">
      <alignment horizontal="center" vertical="top" wrapText="1"/>
      <protection/>
    </xf>
    <xf numFmtId="199" fontId="10" fillId="0" borderId="23" xfId="58" applyNumberFormat="1" applyFont="1" applyFill="1" applyBorder="1" applyAlignment="1">
      <alignment horizontal="center" vertical="top" wrapText="1"/>
      <protection/>
    </xf>
    <xf numFmtId="199" fontId="10" fillId="0" borderId="0" xfId="58" applyNumberFormat="1" applyFont="1" applyFill="1" applyBorder="1" applyAlignment="1">
      <alignment horizontal="center" vertical="top" wrapText="1"/>
      <protection/>
    </xf>
    <xf numFmtId="199" fontId="10" fillId="0" borderId="17" xfId="58" applyNumberFormat="1" applyFont="1" applyFill="1" applyBorder="1" applyAlignment="1">
      <alignment horizontal="center" vertical="top" wrapText="1"/>
      <protection/>
    </xf>
    <xf numFmtId="199" fontId="10" fillId="0" borderId="24" xfId="58" applyNumberFormat="1" applyFont="1" applyFill="1" applyBorder="1" applyAlignment="1">
      <alignment horizontal="center" vertical="top" wrapText="1"/>
      <protection/>
    </xf>
    <xf numFmtId="199" fontId="10" fillId="0" borderId="25" xfId="58" applyNumberFormat="1" applyFont="1" applyFill="1" applyBorder="1" applyAlignment="1">
      <alignment horizontal="center" vertical="top" wrapText="1"/>
      <protection/>
    </xf>
    <xf numFmtId="199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0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199" fontId="104" fillId="0" borderId="23" xfId="0" applyNumberFormat="1" applyFont="1" applyFill="1" applyBorder="1" applyAlignment="1">
      <alignment/>
    </xf>
    <xf numFmtId="199" fontId="16" fillId="0" borderId="0" xfId="63" applyNumberFormat="1" applyFont="1" applyFill="1" applyBorder="1" applyAlignment="1">
      <alignment horizontal="center" vertical="top"/>
    </xf>
    <xf numFmtId="199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199" fontId="17" fillId="0" borderId="0" xfId="0" applyNumberFormat="1" applyFont="1" applyAlignment="1">
      <alignment/>
    </xf>
    <xf numFmtId="199" fontId="105" fillId="0" borderId="23" xfId="0" applyNumberFormat="1" applyFont="1" applyFill="1" applyBorder="1" applyAlignment="1">
      <alignment/>
    </xf>
    <xf numFmtId="199" fontId="10" fillId="0" borderId="0" xfId="58" applyNumberFormat="1" applyFont="1" applyFill="1" applyBorder="1" applyAlignment="1">
      <alignment horizontal="center" vertical="top"/>
      <protection/>
    </xf>
    <xf numFmtId="199" fontId="10" fillId="0" borderId="17" xfId="58" applyNumberFormat="1" applyFont="1" applyFill="1" applyBorder="1" applyAlignment="1">
      <alignment horizontal="center" vertical="top"/>
      <protection/>
    </xf>
    <xf numFmtId="199" fontId="105" fillId="0" borderId="24" xfId="0" applyNumberFormat="1" applyFont="1" applyFill="1" applyBorder="1" applyAlignment="1">
      <alignment/>
    </xf>
    <xf numFmtId="199" fontId="10" fillId="0" borderId="25" xfId="58" applyNumberFormat="1" applyFont="1" applyFill="1" applyBorder="1" applyAlignment="1">
      <alignment horizontal="center" vertical="top"/>
      <protection/>
    </xf>
    <xf numFmtId="199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199" fontId="16" fillId="0" borderId="32" xfId="58" applyNumberFormat="1" applyFont="1" applyFill="1" applyBorder="1" applyAlignment="1">
      <alignment horizontal="center" vertical="top" wrapText="1"/>
      <protection/>
    </xf>
    <xf numFmtId="199" fontId="16" fillId="0" borderId="19" xfId="58" applyNumberFormat="1" applyFont="1" applyFill="1" applyBorder="1" applyAlignment="1">
      <alignment horizontal="center" vertical="top" wrapText="1"/>
      <protection/>
    </xf>
    <xf numFmtId="199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9" fontId="23" fillId="0" borderId="14" xfId="63" applyNumberFormat="1" applyFont="1" applyFill="1" applyBorder="1" applyAlignment="1">
      <alignment horizontal="center" vertical="center" wrapText="1"/>
    </xf>
    <xf numFmtId="199" fontId="23" fillId="0" borderId="14" xfId="63" applyNumberFormat="1" applyFont="1" applyFill="1" applyBorder="1" applyAlignment="1" quotePrefix="1">
      <alignment horizontal="center" vertical="center" wrapText="1"/>
    </xf>
    <xf numFmtId="203" fontId="23" fillId="0" borderId="0" xfId="0" applyNumberFormat="1" applyFont="1" applyFill="1" applyBorder="1" applyAlignment="1">
      <alignment horizontal="right" vertical="top" wrapText="1"/>
    </xf>
    <xf numFmtId="203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199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03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03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05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05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89" fontId="45" fillId="33" borderId="0" xfId="50" applyNumberFormat="1" applyFont="1" applyFill="1" applyAlignment="1">
      <alignment/>
    </xf>
    <xf numFmtId="0" fontId="67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06" fillId="33" borderId="35" xfId="57" applyFont="1" applyFill="1" applyBorder="1" applyAlignment="1">
      <alignment horizontal="center" vertical="center" wrapText="1"/>
      <protection/>
    </xf>
    <xf numFmtId="0" fontId="106" fillId="33" borderId="0" xfId="57" applyFont="1" applyFill="1" applyBorder="1" applyAlignment="1">
      <alignment vertical="center"/>
      <protection/>
    </xf>
    <xf numFmtId="0" fontId="106" fillId="33" borderId="0" xfId="57" applyFont="1" applyFill="1" applyBorder="1" applyAlignment="1">
      <alignment horizontal="center" vertical="center" wrapText="1"/>
      <protection/>
    </xf>
    <xf numFmtId="0" fontId="106" fillId="33" borderId="0" xfId="57" applyFont="1" applyFill="1" applyAlignment="1">
      <alignment horizontal="center" vertical="center"/>
      <protection/>
    </xf>
    <xf numFmtId="2" fontId="106" fillId="33" borderId="0" xfId="57" applyNumberFormat="1" applyFont="1" applyFill="1">
      <alignment/>
      <protection/>
    </xf>
    <xf numFmtId="0" fontId="106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87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87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07" fillId="33" borderId="0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9" fillId="33" borderId="0" xfId="0" applyFont="1" applyFill="1" applyBorder="1" applyAlignment="1">
      <alignment horizontal="center"/>
    </xf>
    <xf numFmtId="17" fontId="109" fillId="33" borderId="0" xfId="0" applyNumberFormat="1" applyFont="1" applyFill="1" applyBorder="1" applyAlignment="1" quotePrefix="1">
      <alignment horizontal="center"/>
    </xf>
    <xf numFmtId="0" fontId="110" fillId="33" borderId="0" xfId="0" applyFont="1" applyFill="1" applyBorder="1" applyAlignment="1">
      <alignment horizontal="left" indent="15"/>
    </xf>
    <xf numFmtId="0" fontId="111" fillId="33" borderId="0" xfId="0" applyFont="1" applyFill="1" applyBorder="1" applyAlignment="1">
      <alignment/>
    </xf>
    <xf numFmtId="0" fontId="112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3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77" fillId="33" borderId="0" xfId="61" applyFont="1" applyFill="1" applyBorder="1" applyAlignment="1" applyProtection="1">
      <alignment vertical="center"/>
      <protection/>
    </xf>
    <xf numFmtId="0" fontId="78" fillId="33" borderId="0" xfId="46" applyFont="1" applyFill="1" applyBorder="1" applyAlignment="1" applyProtection="1" quotePrefix="1">
      <alignment vertical="center"/>
      <protection/>
    </xf>
    <xf numFmtId="0" fontId="77" fillId="33" borderId="0" xfId="61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>
      <alignment/>
    </xf>
    <xf numFmtId="0" fontId="79" fillId="0" borderId="0" xfId="0" applyFont="1" applyAlignment="1">
      <alignment/>
    </xf>
    <xf numFmtId="0" fontId="79" fillId="33" borderId="0" xfId="61" applyFont="1" applyFill="1" applyBorder="1" applyAlignment="1" applyProtection="1">
      <alignment vertical="center"/>
      <protection/>
    </xf>
    <xf numFmtId="0" fontId="79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08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09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09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0" fontId="3" fillId="33" borderId="0" xfId="50" applyNumberFormat="1" applyFont="1" applyFill="1" applyAlignment="1">
      <alignment vertical="center"/>
    </xf>
    <xf numFmtId="190" fontId="3" fillId="33" borderId="0" xfId="50" applyNumberFormat="1" applyFont="1" applyFill="1" applyAlignment="1">
      <alignment/>
    </xf>
    <xf numFmtId="0" fontId="114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0" fontId="12" fillId="34" borderId="10" xfId="50" applyNumberFormat="1" applyFont="1" applyFill="1" applyBorder="1" applyAlignment="1" quotePrefix="1">
      <alignment horizontal="center" vertical="center"/>
    </xf>
    <xf numFmtId="190" fontId="11" fillId="0" borderId="0" xfId="50" applyNumberFormat="1" applyFont="1" applyFill="1" applyBorder="1" applyAlignment="1" quotePrefix="1">
      <alignment/>
    </xf>
    <xf numFmtId="204" fontId="49" fillId="0" borderId="0" xfId="0" applyNumberFormat="1" applyFont="1" applyAlignment="1" applyProtection="1">
      <alignment horizontal="right" vertical="top" wrapText="1" readingOrder="1"/>
      <protection locked="0"/>
    </xf>
    <xf numFmtId="0" fontId="1" fillId="33" borderId="0" xfId="46" applyFill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12" xfId="0" applyFont="1" applyBorder="1" applyAlignment="1" applyProtection="1">
      <alignment horizontal="center" vertical="top" wrapText="1" readingOrder="1"/>
      <protection locked="0"/>
    </xf>
    <xf numFmtId="0" fontId="24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38" xfId="0" applyFont="1" applyBorder="1" applyAlignment="1" applyProtection="1">
      <alignment horizontal="center" vertical="top" wrapText="1" readingOrder="1"/>
      <protection locked="0"/>
    </xf>
    <xf numFmtId="0" fontId="24" fillId="0" borderId="39" xfId="0" applyFont="1" applyBorder="1" applyAlignment="1" applyProtection="1">
      <alignment horizontal="center" vertical="top" wrapText="1" readingOrder="1"/>
      <protection locked="0"/>
    </xf>
    <xf numFmtId="0" fontId="24" fillId="0" borderId="40" xfId="0" applyFont="1" applyBorder="1" applyAlignment="1" applyProtection="1">
      <alignment horizontal="center"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horizontal="center" vertical="top" wrapText="1" readingOrder="1"/>
      <protection locked="0"/>
    </xf>
    <xf numFmtId="0" fontId="24" fillId="0" borderId="43" xfId="0" applyFont="1" applyBorder="1" applyAlignment="1" applyProtection="1">
      <alignment horizontal="center" vertical="top" wrapText="1" readingOrder="1"/>
      <protection locked="0"/>
    </xf>
    <xf numFmtId="0" fontId="24" fillId="0" borderId="44" xfId="0" applyFont="1" applyBorder="1" applyAlignment="1" applyProtection="1">
      <alignment horizontal="center" vertical="top" wrapText="1" readingOrder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204" fontId="24" fillId="33" borderId="34" xfId="0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24" fillId="33" borderId="47" xfId="0" applyFont="1" applyFill="1" applyBorder="1" applyAlignment="1" applyProtection="1">
      <alignment horizontal="right" vertical="top" wrapText="1" readingOrder="1"/>
      <protection locked="0"/>
    </xf>
    <xf numFmtId="0" fontId="24" fillId="33" borderId="0" xfId="0" applyFont="1" applyFill="1" applyBorder="1" applyAlignment="1" applyProtection="1">
      <alignment horizontal="right" vertical="top" wrapText="1" readingOrder="1"/>
      <protection locked="0"/>
    </xf>
    <xf numFmtId="0" fontId="24" fillId="33" borderId="13" xfId="0" applyFont="1" applyFill="1" applyBorder="1" applyAlignment="1" applyProtection="1">
      <alignment horizontal="right" vertical="top" wrapText="1" readingOrder="1"/>
      <protection locked="0"/>
    </xf>
    <xf numFmtId="214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4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197" fontId="24" fillId="33" borderId="13" xfId="52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47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199" fontId="0" fillId="0" borderId="0" xfId="64" applyNumberFormat="1" applyFont="1" applyAlignment="1">
      <alignment/>
    </xf>
    <xf numFmtId="204" fontId="25" fillId="33" borderId="34" xfId="0" applyNumberFormat="1" applyFont="1" applyFill="1" applyBorder="1" applyAlignment="1" applyProtection="1">
      <alignment horizontal="right" vertical="top" wrapText="1" readingOrder="1"/>
      <protection locked="0"/>
    </xf>
    <xf numFmtId="207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47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Alignment="1">
      <alignment/>
    </xf>
    <xf numFmtId="192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47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47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13" xfId="59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0" xfId="0" applyFont="1" applyFill="1" applyBorder="1" applyAlignment="1" applyProtection="1">
      <alignment horizontal="right" vertical="top" wrapText="1" readingOrder="1"/>
      <protection locked="0"/>
    </xf>
    <xf numFmtId="0" fontId="25" fillId="33" borderId="47" xfId="0" applyFont="1" applyFill="1" applyBorder="1" applyAlignment="1" applyProtection="1">
      <alignment horizontal="right" vertical="top" wrapText="1" readingOrder="1"/>
      <protection locked="0"/>
    </xf>
    <xf numFmtId="197" fontId="25" fillId="33" borderId="13" xfId="52" applyNumberFormat="1" applyFont="1" applyFill="1" applyBorder="1" applyAlignment="1" applyProtection="1">
      <alignment horizontal="right" vertical="top" wrapText="1" readingOrder="1"/>
      <protection locked="0"/>
    </xf>
    <xf numFmtId="207" fontId="25" fillId="33" borderId="38" xfId="0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38" xfId="0" applyFont="1" applyFill="1" applyBorder="1" applyAlignment="1" applyProtection="1">
      <alignment horizontal="right" vertical="top" wrapText="1" readingOrder="1"/>
      <protection locked="0"/>
    </xf>
    <xf numFmtId="0" fontId="25" fillId="33" borderId="48" xfId="0" applyFont="1" applyFill="1" applyBorder="1" applyAlignment="1" applyProtection="1">
      <alignment horizontal="right" vertical="top" wrapText="1" readingOrder="1"/>
      <protection locked="0"/>
    </xf>
    <xf numFmtId="0" fontId="25" fillId="33" borderId="36" xfId="0" applyFont="1" applyFill="1" applyBorder="1" applyAlignment="1" applyProtection="1">
      <alignment horizontal="right" vertical="top" wrapText="1" readingOrder="1"/>
      <protection locked="0"/>
    </xf>
    <xf numFmtId="0" fontId="24" fillId="0" borderId="49" xfId="0" applyFont="1" applyBorder="1" applyAlignment="1" applyProtection="1">
      <alignment horizontal="center" vertical="top" wrapText="1" readingOrder="1"/>
      <protection locked="0"/>
    </xf>
    <xf numFmtId="0" fontId="24" fillId="0" borderId="50" xfId="0" applyFont="1" applyBorder="1" applyAlignment="1" applyProtection="1">
      <alignment horizontal="center" vertical="top" wrapText="1" readingOrder="1"/>
      <protection locked="0"/>
    </xf>
    <xf numFmtId="0" fontId="24" fillId="0" borderId="47" xfId="0" applyFont="1" applyBorder="1" applyAlignment="1" applyProtection="1">
      <alignment vertical="top" wrapText="1" readingOrder="1"/>
      <protection locked="0"/>
    </xf>
    <xf numFmtId="0" fontId="25" fillId="0" borderId="47" xfId="0" applyFont="1" applyBorder="1" applyAlignment="1" applyProtection="1">
      <alignment vertical="top" wrapText="1" readingOrder="1"/>
      <protection locked="0"/>
    </xf>
    <xf numFmtId="204" fontId="24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27" fillId="0" borderId="47" xfId="0" applyFont="1" applyBorder="1" applyAlignment="1" applyProtection="1">
      <alignment vertical="top" wrapText="1" readingOrder="1"/>
      <protection locked="0"/>
    </xf>
    <xf numFmtId="0" fontId="25" fillId="0" borderId="48" xfId="0" applyFont="1" applyBorder="1" applyAlignment="1" applyProtection="1">
      <alignment vertical="top" wrapText="1" readingOrder="1"/>
      <protection locked="0"/>
    </xf>
    <xf numFmtId="204" fontId="25" fillId="33" borderId="51" xfId="0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45" fillId="0" borderId="5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 wrapText="1"/>
    </xf>
    <xf numFmtId="0" fontId="45" fillId="0" borderId="52" xfId="0" applyFont="1" applyFill="1" applyBorder="1" applyAlignment="1">
      <alignment horizontal="center" vertical="top" wrapText="1"/>
    </xf>
    <xf numFmtId="0" fontId="45" fillId="0" borderId="52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215" fontId="115" fillId="0" borderId="52" xfId="0" applyNumberFormat="1" applyFont="1" applyFill="1" applyBorder="1" applyAlignment="1">
      <alignment horizontal="right" vertical="top" wrapText="1"/>
    </xf>
    <xf numFmtId="0" fontId="45" fillId="0" borderId="52" xfId="0" applyFont="1" applyFill="1" applyBorder="1" applyAlignment="1">
      <alignment horizontal="center" vertical="top" wrapText="1"/>
    </xf>
    <xf numFmtId="199" fontId="45" fillId="0" borderId="52" xfId="63" applyNumberFormat="1" applyFont="1" applyFill="1" applyBorder="1" applyAlignment="1">
      <alignment horizontal="center" vertical="top" wrapText="1"/>
    </xf>
    <xf numFmtId="0" fontId="24" fillId="0" borderId="53" xfId="0" applyFont="1" applyBorder="1" applyAlignment="1" applyProtection="1">
      <alignment horizontal="center" vertical="top" wrapText="1" readingOrder="1"/>
      <protection locked="0"/>
    </xf>
    <xf numFmtId="0" fontId="24" fillId="0" borderId="54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204" fontId="24" fillId="0" borderId="0" xfId="0" applyNumberFormat="1" applyFont="1" applyAlignment="1" applyProtection="1">
      <alignment horizontal="right" vertical="top" wrapText="1" readingOrder="1"/>
      <protection locked="0"/>
    </xf>
    <xf numFmtId="199" fontId="25" fillId="0" borderId="0" xfId="65" applyNumberFormat="1" applyFont="1" applyAlignment="1" applyProtection="1">
      <alignment horizontal="right" vertical="top" wrapText="1" readingOrder="1"/>
      <protection locked="0"/>
    </xf>
    <xf numFmtId="9" fontId="0" fillId="0" borderId="0" xfId="65" applyFont="1" applyAlignment="1">
      <alignment/>
    </xf>
    <xf numFmtId="0" fontId="25" fillId="0" borderId="0" xfId="0" applyFont="1" applyFill="1" applyAlignment="1" applyProtection="1">
      <alignment vertical="top" wrapText="1" readingOrder="1"/>
      <protection locked="0"/>
    </xf>
    <xf numFmtId="204" fontId="25" fillId="0" borderId="0" xfId="0" applyNumberFormat="1" applyFont="1" applyAlignment="1" applyProtection="1">
      <alignment horizontal="right" vertical="top" wrapText="1" readingOrder="1"/>
      <protection locked="0"/>
    </xf>
    <xf numFmtId="204" fontId="25" fillId="0" borderId="0" xfId="0" applyNumberFormat="1" applyFont="1" applyFill="1" applyAlignment="1" applyProtection="1">
      <alignment horizontal="right" vertical="top" wrapText="1" readingOrder="1"/>
      <protection locked="0"/>
    </xf>
    <xf numFmtId="199" fontId="25" fillId="0" borderId="0" xfId="65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204" fontId="25" fillId="0" borderId="25" xfId="0" applyNumberFormat="1" applyFont="1" applyBorder="1" applyAlignment="1" applyProtection="1">
      <alignment horizontal="right" vertical="top" wrapText="1" readingOrder="1"/>
      <protection locked="0"/>
    </xf>
    <xf numFmtId="199" fontId="25" fillId="0" borderId="25" xfId="65" applyNumberFormat="1" applyFont="1" applyBorder="1" applyAlignment="1" applyProtection="1">
      <alignment horizontal="right" vertical="top" wrapText="1" readingOrder="1"/>
      <protection locked="0"/>
    </xf>
    <xf numFmtId="190" fontId="45" fillId="33" borderId="0" xfId="0" applyNumberFormat="1" applyFont="1" applyFill="1" applyAlignment="1">
      <alignment/>
    </xf>
    <xf numFmtId="199" fontId="0" fillId="0" borderId="0" xfId="63" applyNumberFormat="1" applyFont="1" applyAlignment="1">
      <alignment/>
    </xf>
    <xf numFmtId="0" fontId="82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114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justify" vertical="center" wrapText="1"/>
    </xf>
    <xf numFmtId="0" fontId="116" fillId="33" borderId="0" xfId="0" applyFont="1" applyFill="1" applyBorder="1" applyAlignment="1">
      <alignment horizontal="center" wrapText="1"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4" fillId="0" borderId="0" xfId="0" applyFont="1" applyAlignment="1" applyProtection="1">
      <alignment vertical="top" wrapText="1" readingOrder="1"/>
      <protection locked="0"/>
    </xf>
    <xf numFmtId="0" fontId="24" fillId="0" borderId="54" xfId="0" applyFont="1" applyBorder="1" applyAlignment="1" applyProtection="1">
      <alignment horizontal="left" vertical="top" wrapText="1" readingOrder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24" fillId="0" borderId="54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>
      <alignment vertical="top" wrapText="1" readingOrder="1"/>
      <protection locked="0"/>
    </xf>
    <xf numFmtId="49" fontId="0" fillId="0" borderId="0" xfId="0" applyNumberFormat="1" applyFill="1" applyAlignment="1">
      <alignment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24" fillId="0" borderId="55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56" xfId="0" applyFont="1" applyBorder="1" applyAlignment="1" applyProtection="1">
      <alignment horizontal="center" vertical="top" wrapText="1" readingOrder="1"/>
      <protection locked="0"/>
    </xf>
    <xf numFmtId="0" fontId="24" fillId="0" borderId="57" xfId="0" applyFont="1" applyBorder="1" applyAlignment="1" applyProtection="1">
      <alignment horizontal="center" vertical="top" wrapText="1" readingOrder="1"/>
      <protection locked="0"/>
    </xf>
    <xf numFmtId="0" fontId="24" fillId="0" borderId="58" xfId="0" applyFont="1" applyBorder="1" applyAlignment="1" applyProtection="1">
      <alignment horizontal="center" vertical="top" wrapText="1" readingOrder="1"/>
      <protection locked="0"/>
    </xf>
    <xf numFmtId="0" fontId="24" fillId="0" borderId="59" xfId="0" applyFont="1" applyBorder="1" applyAlignment="1" applyProtection="1">
      <alignment horizontal="center" vertical="top" wrapText="1" readingOrder="1"/>
      <protection locked="0"/>
    </xf>
    <xf numFmtId="0" fontId="24" fillId="0" borderId="48" xfId="0" applyFont="1" applyBorder="1" applyAlignment="1" applyProtection="1">
      <alignment horizontal="center" vertical="top" wrapText="1" readingOrder="1"/>
      <protection locked="0"/>
    </xf>
    <xf numFmtId="0" fontId="24" fillId="0" borderId="60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6" fillId="0" borderId="61" xfId="58" applyFont="1" applyFill="1" applyBorder="1" applyAlignment="1">
      <alignment horizontal="center" vertical="top" wrapText="1"/>
      <protection/>
    </xf>
    <xf numFmtId="0" fontId="16" fillId="0" borderId="62" xfId="58" applyFont="1" applyFill="1" applyBorder="1" applyAlignment="1">
      <alignment horizontal="center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61" xfId="58" applyFont="1" applyFill="1" applyBorder="1" applyAlignment="1">
      <alignment horizontal="left" vertical="top" wrapText="1"/>
      <protection/>
    </xf>
    <xf numFmtId="0" fontId="16" fillId="0" borderId="63" xfId="58" applyFont="1" applyFill="1" applyBorder="1" applyAlignment="1">
      <alignment horizontal="left" vertical="top" wrapText="1"/>
      <protection/>
    </xf>
    <xf numFmtId="0" fontId="16" fillId="0" borderId="62" xfId="58" applyFont="1" applyFill="1" applyBorder="1" applyAlignment="1">
      <alignment horizontal="left" vertical="top" wrapText="1"/>
      <protection/>
    </xf>
    <xf numFmtId="0" fontId="104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54" xfId="0" applyFont="1" applyBorder="1" applyAlignment="1" applyProtection="1">
      <alignment horizontal="left" vertical="center" wrapText="1" readingOrder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53" xfId="0" applyFont="1" applyBorder="1" applyAlignment="1" applyProtection="1">
      <alignment vertical="center" wrapText="1" readingOrder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0" fontId="106" fillId="33" borderId="49" xfId="57" applyFont="1" applyFill="1" applyBorder="1" applyAlignment="1">
      <alignment horizontal="center" vertical="center" wrapText="1"/>
      <protection/>
    </xf>
    <xf numFmtId="0" fontId="106" fillId="33" borderId="36" xfId="57" applyFont="1" applyFill="1" applyBorder="1" applyAlignment="1">
      <alignment horizontal="center" vertical="center" wrapText="1"/>
      <protection/>
    </xf>
    <xf numFmtId="0" fontId="106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54" xfId="0" applyFont="1" applyBorder="1" applyAlignment="1" applyProtection="1">
      <alignment horizontal="left" vertical="top" wrapText="1" readingOrder="1"/>
      <protection locked="0"/>
    </xf>
    <xf numFmtId="0" fontId="0" fillId="0" borderId="54" xfId="0" applyFont="1" applyBorder="1" applyAlignment="1" applyProtection="1">
      <alignment vertical="top" wrapText="1"/>
      <protection locked="0"/>
    </xf>
    <xf numFmtId="0" fontId="31" fillId="0" borderId="54" xfId="0" applyFont="1" applyFill="1" applyBorder="1" applyAlignment="1" applyProtection="1">
      <alignment horizontal="left" vertical="top" wrapText="1" readingOrder="1"/>
      <protection locked="0"/>
    </xf>
    <xf numFmtId="0" fontId="0" fillId="0" borderId="54" xfId="0" applyFont="1" applyFill="1" applyBorder="1" applyAlignment="1" applyProtection="1">
      <alignment vertical="top" wrapText="1"/>
      <protection locked="0"/>
    </xf>
    <xf numFmtId="0" fontId="32" fillId="0" borderId="53" xfId="0" applyFont="1" applyBorder="1" applyAlignment="1" applyProtection="1">
      <alignment vertical="center" readingOrder="1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28575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nales\AppData\Local\Microsoft\Windows\INetCache\Content.Outlook\MSN5P7U2\01.%20Cultivos%202015%20-%20Tabulados_CA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</sheetNames>
    <sheetDataSet>
      <sheetData sheetId="1">
        <row r="16">
          <cell r="C16">
            <v>26540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zoomScalePageLayoutView="0" workbookViewId="0" topLeftCell="A7">
      <selection activeCell="E8" sqref="E8"/>
    </sheetView>
  </sheetViews>
  <sheetFormatPr defaultColWidth="11.421875" defaultRowHeight="12.75"/>
  <cols>
    <col min="1" max="2" width="11.421875" style="213" customWidth="1"/>
    <col min="3" max="3" width="10.7109375" style="213" customWidth="1"/>
    <col min="4" max="6" width="11.421875" style="213" customWidth="1"/>
    <col min="7" max="7" width="11.140625" style="213" customWidth="1"/>
    <col min="8" max="8" width="12.00390625" style="213" customWidth="1"/>
    <col min="9" max="10" width="11.421875" style="213" customWidth="1"/>
    <col min="11" max="11" width="31.28125" style="213" customWidth="1"/>
    <col min="12" max="16384" width="11.421875" style="213" customWidth="1"/>
  </cols>
  <sheetData>
    <row r="1" spans="1:7" ht="15">
      <c r="A1" s="211"/>
      <c r="B1" s="212"/>
      <c r="C1" s="212"/>
      <c r="D1" s="212"/>
      <c r="E1" s="212"/>
      <c r="F1" s="212"/>
      <c r="G1" s="212"/>
    </row>
    <row r="2" spans="1:7" ht="14.25">
      <c r="A2" s="212"/>
      <c r="B2" s="212"/>
      <c r="C2" s="212"/>
      <c r="D2" s="212"/>
      <c r="E2" s="212"/>
      <c r="F2" s="212"/>
      <c r="G2" s="212"/>
    </row>
    <row r="3" spans="1:7" ht="15">
      <c r="A3" s="211"/>
      <c r="B3" s="212"/>
      <c r="C3" s="212"/>
      <c r="D3" s="212"/>
      <c r="E3" s="212"/>
      <c r="F3" s="212"/>
      <c r="G3" s="212"/>
    </row>
    <row r="4" spans="1:7" ht="14.25">
      <c r="A4" s="212"/>
      <c r="B4" s="212"/>
      <c r="C4" s="212"/>
      <c r="D4" s="214"/>
      <c r="E4" s="212"/>
      <c r="F4" s="212"/>
      <c r="G4" s="212"/>
    </row>
    <row r="5" spans="1:7" ht="15">
      <c r="A5" s="211"/>
      <c r="B5" s="212"/>
      <c r="C5" s="212"/>
      <c r="D5" s="215"/>
      <c r="E5" s="212"/>
      <c r="F5" s="212"/>
      <c r="G5" s="212"/>
    </row>
    <row r="6" spans="1:7" ht="15">
      <c r="A6" s="211"/>
      <c r="B6" s="212"/>
      <c r="C6" s="212"/>
      <c r="D6" s="212"/>
      <c r="E6" s="212"/>
      <c r="F6" s="212"/>
      <c r="G6" s="212"/>
    </row>
    <row r="7" spans="1:7" ht="15">
      <c r="A7" s="211"/>
      <c r="B7" s="212"/>
      <c r="C7" s="212"/>
      <c r="D7" s="212"/>
      <c r="E7" s="212"/>
      <c r="F7" s="212"/>
      <c r="G7" s="212"/>
    </row>
    <row r="8" spans="1:7" ht="14.25">
      <c r="A8" s="212"/>
      <c r="B8" s="212"/>
      <c r="C8" s="212"/>
      <c r="D8" s="214"/>
      <c r="E8" s="212"/>
      <c r="F8" s="212"/>
      <c r="G8" s="212"/>
    </row>
    <row r="9" spans="1:7" ht="15">
      <c r="A9" s="216"/>
      <c r="B9" s="212"/>
      <c r="C9" s="212"/>
      <c r="D9" s="212"/>
      <c r="E9" s="212"/>
      <c r="F9" s="212"/>
      <c r="G9" s="212"/>
    </row>
    <row r="10" spans="1:7" ht="15">
      <c r="A10" s="216"/>
      <c r="B10" s="212"/>
      <c r="C10" s="212"/>
      <c r="D10" s="212"/>
      <c r="E10" s="212"/>
      <c r="F10" s="212"/>
      <c r="G10" s="212"/>
    </row>
    <row r="11" spans="1:7" ht="23.25">
      <c r="A11" s="216"/>
      <c r="B11" s="217"/>
      <c r="C11" s="345" t="s">
        <v>320</v>
      </c>
      <c r="D11" s="345"/>
      <c r="E11" s="345"/>
      <c r="F11" s="345"/>
      <c r="G11" s="345"/>
    </row>
    <row r="12" spans="1:8" ht="23.25">
      <c r="A12" s="212"/>
      <c r="B12" s="217"/>
      <c r="C12" s="345" t="s">
        <v>319</v>
      </c>
      <c r="D12" s="345"/>
      <c r="E12" s="345"/>
      <c r="F12" s="345"/>
      <c r="G12" s="345"/>
      <c r="H12" s="218"/>
    </row>
    <row r="14" spans="1:12" ht="14.25">
      <c r="A14" s="346"/>
      <c r="B14" s="346"/>
      <c r="C14" s="346"/>
      <c r="D14" s="346"/>
      <c r="E14" s="346"/>
      <c r="F14" s="346"/>
      <c r="G14" s="219"/>
      <c r="J14" s="347"/>
      <c r="K14" s="347"/>
      <c r="L14" s="347"/>
    </row>
    <row r="15" spans="1:12" ht="15.75">
      <c r="A15" s="259"/>
      <c r="B15" s="263" t="s">
        <v>425</v>
      </c>
      <c r="C15" s="259"/>
      <c r="D15" s="259"/>
      <c r="E15" s="259"/>
      <c r="F15" s="242" t="s">
        <v>327</v>
      </c>
      <c r="G15" s="219"/>
      <c r="J15" s="258"/>
      <c r="K15" s="258"/>
      <c r="L15" s="258"/>
    </row>
    <row r="16" spans="1:256" s="241" customFormat="1" ht="48" customHeight="1">
      <c r="A16" s="237"/>
      <c r="B16" s="236" t="s">
        <v>321</v>
      </c>
      <c r="C16" s="237"/>
      <c r="D16" s="237"/>
      <c r="E16" s="243"/>
      <c r="F16" s="242" t="s">
        <v>327</v>
      </c>
      <c r="G16" s="239"/>
      <c r="H16" s="240"/>
      <c r="I16" s="240"/>
      <c r="J16" s="349"/>
      <c r="K16" s="349"/>
      <c r="L16" s="349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  <c r="IS16" s="240"/>
      <c r="IT16" s="240"/>
      <c r="IU16" s="240"/>
      <c r="IV16" s="240"/>
    </row>
    <row r="17" spans="1:256" s="241" customFormat="1" ht="48" customHeight="1">
      <c r="A17" s="237"/>
      <c r="B17" s="238" t="s">
        <v>318</v>
      </c>
      <c r="C17" s="237"/>
      <c r="D17" s="237"/>
      <c r="E17" s="243"/>
      <c r="F17" s="242" t="s">
        <v>327</v>
      </c>
      <c r="G17" s="239"/>
      <c r="H17" s="240"/>
      <c r="I17" s="240"/>
      <c r="J17" s="349"/>
      <c r="K17" s="349"/>
      <c r="L17" s="349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  <c r="IS17" s="240"/>
      <c r="IT17" s="240"/>
      <c r="IU17" s="240"/>
      <c r="IV17" s="240"/>
    </row>
    <row r="18" spans="1:256" s="241" customFormat="1" ht="48" customHeight="1">
      <c r="A18" s="237"/>
      <c r="B18" s="238" t="s">
        <v>322</v>
      </c>
      <c r="C18" s="237"/>
      <c r="D18" s="237"/>
      <c r="E18" s="237"/>
      <c r="F18" s="237"/>
      <c r="G18" s="239"/>
      <c r="H18" s="240"/>
      <c r="I18" s="240"/>
      <c r="J18" s="349"/>
      <c r="K18" s="349"/>
      <c r="L18" s="349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1" customFormat="1" ht="48" customHeight="1">
      <c r="A19" s="237"/>
      <c r="B19" s="238" t="s">
        <v>324</v>
      </c>
      <c r="C19" s="237"/>
      <c r="D19" s="237"/>
      <c r="E19" s="237"/>
      <c r="F19" s="237"/>
      <c r="G19" s="239"/>
      <c r="H19" s="240"/>
      <c r="I19" s="240"/>
      <c r="J19" s="349"/>
      <c r="K19" s="349"/>
      <c r="L19" s="349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  <c r="IV19" s="240"/>
    </row>
    <row r="20" spans="1:256" s="241" customFormat="1" ht="48" customHeight="1">
      <c r="A20" s="237"/>
      <c r="B20" s="238" t="s">
        <v>325</v>
      </c>
      <c r="C20" s="237"/>
      <c r="D20" s="237"/>
      <c r="E20" s="237"/>
      <c r="F20" s="237"/>
      <c r="G20" s="239"/>
      <c r="H20" s="240"/>
      <c r="I20" s="240"/>
      <c r="J20" s="349"/>
      <c r="K20" s="349"/>
      <c r="L20" s="349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  <c r="IV20" s="240"/>
    </row>
    <row r="21" spans="1:256" s="241" customFormat="1" ht="48" customHeight="1">
      <c r="A21" s="237"/>
      <c r="B21" s="238" t="s">
        <v>326</v>
      </c>
      <c r="C21" s="237"/>
      <c r="D21" s="237"/>
      <c r="E21" s="237"/>
      <c r="F21" s="237"/>
      <c r="G21" s="239"/>
      <c r="H21" s="240"/>
      <c r="I21" s="240"/>
      <c r="J21" s="349"/>
      <c r="K21" s="349"/>
      <c r="L21" s="349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</row>
    <row r="22" spans="1:12" ht="48" customHeight="1">
      <c r="A22" s="235"/>
      <c r="B22" s="236" t="s">
        <v>323</v>
      </c>
      <c r="C22" s="235"/>
      <c r="D22" s="235"/>
      <c r="E22" s="235"/>
      <c r="F22" s="235"/>
      <c r="G22" s="219"/>
      <c r="J22" s="347"/>
      <c r="K22" s="347"/>
      <c r="L22" s="347"/>
    </row>
    <row r="23" spans="1:12" ht="14.25">
      <c r="A23" s="235"/>
      <c r="B23" s="235"/>
      <c r="C23" s="235"/>
      <c r="D23" s="235"/>
      <c r="E23" s="235"/>
      <c r="F23" s="235"/>
      <c r="G23" s="219"/>
      <c r="J23" s="347"/>
      <c r="K23" s="347"/>
      <c r="L23" s="347"/>
    </row>
    <row r="24" spans="1:12" ht="14.25">
      <c r="A24" s="235"/>
      <c r="B24" s="235"/>
      <c r="C24" s="235"/>
      <c r="D24" s="235"/>
      <c r="E24" s="235"/>
      <c r="F24" s="235"/>
      <c r="G24" s="219"/>
      <c r="J24" s="347"/>
      <c r="K24" s="347"/>
      <c r="L24" s="347"/>
    </row>
    <row r="25" ht="12.75">
      <c r="A25" s="220"/>
    </row>
    <row r="26" spans="1:7" ht="15">
      <c r="A26" s="225"/>
      <c r="B26" s="225"/>
      <c r="C26" s="211"/>
      <c r="D26" s="225"/>
      <c r="E26" s="225"/>
      <c r="F26" s="225"/>
      <c r="G26" s="226"/>
    </row>
    <row r="27" spans="1:7" ht="15">
      <c r="A27" s="227"/>
      <c r="B27" s="228"/>
      <c r="C27" s="229"/>
      <c r="D27" s="221"/>
      <c r="E27" s="221"/>
      <c r="F27" s="221"/>
      <c r="G27" s="230"/>
    </row>
    <row r="28" spans="1:7" ht="15">
      <c r="A28" s="227"/>
      <c r="B28" s="228"/>
      <c r="C28" s="229"/>
      <c r="D28" s="221"/>
      <c r="E28" s="221"/>
      <c r="F28" s="221"/>
      <c r="G28" s="230"/>
    </row>
    <row r="29" spans="1:7" ht="12.75">
      <c r="A29" s="227"/>
      <c r="B29" s="228"/>
      <c r="C29" s="221"/>
      <c r="D29" s="221"/>
      <c r="E29" s="221"/>
      <c r="F29" s="221"/>
      <c r="G29" s="230"/>
    </row>
    <row r="30" spans="1:7" ht="12.75">
      <c r="A30" s="227"/>
      <c r="B30" s="228"/>
      <c r="C30" s="221"/>
      <c r="D30" s="221"/>
      <c r="E30" s="221"/>
      <c r="F30" s="221"/>
      <c r="G30" s="230"/>
    </row>
    <row r="31" spans="1:7" ht="12.75">
      <c r="A31" s="227"/>
      <c r="B31" s="228"/>
      <c r="C31" s="221"/>
      <c r="D31" s="221"/>
      <c r="E31" s="221"/>
      <c r="F31" s="221"/>
      <c r="G31" s="230"/>
    </row>
    <row r="32" spans="1:7" ht="12.75">
      <c r="A32" s="227"/>
      <c r="B32" s="228"/>
      <c r="C32" s="221"/>
      <c r="D32" s="221"/>
      <c r="E32" s="221"/>
      <c r="F32" s="221"/>
      <c r="G32" s="230"/>
    </row>
    <row r="33" spans="1:7" ht="12.75">
      <c r="A33" s="227"/>
      <c r="B33" s="228"/>
      <c r="C33" s="221"/>
      <c r="D33" s="221"/>
      <c r="E33" s="221"/>
      <c r="F33" s="221"/>
      <c r="G33" s="230"/>
    </row>
    <row r="34" spans="1:7" ht="12.75">
      <c r="A34" s="227"/>
      <c r="B34" s="228"/>
      <c r="C34" s="221"/>
      <c r="D34" s="221"/>
      <c r="E34" s="221"/>
      <c r="F34" s="221"/>
      <c r="G34" s="230"/>
    </row>
    <row r="35" spans="1:7" ht="12.75">
      <c r="A35" s="227"/>
      <c r="B35" s="228"/>
      <c r="C35" s="221"/>
      <c r="D35" s="221"/>
      <c r="E35" s="221"/>
      <c r="F35" s="221"/>
      <c r="G35" s="230"/>
    </row>
    <row r="36" spans="1:7" ht="12.75">
      <c r="A36" s="227"/>
      <c r="B36" s="228"/>
      <c r="C36" s="228"/>
      <c r="D36" s="228"/>
      <c r="E36" s="221"/>
      <c r="F36" s="221"/>
      <c r="G36" s="230"/>
    </row>
    <row r="37" spans="1:7" ht="12.75">
      <c r="A37" s="227"/>
      <c r="B37" s="228"/>
      <c r="C37" s="221"/>
      <c r="D37" s="221"/>
      <c r="E37" s="221"/>
      <c r="F37" s="221"/>
      <c r="G37" s="230"/>
    </row>
    <row r="38" spans="1:7" ht="12.75">
      <c r="A38" s="227"/>
      <c r="B38" s="228"/>
      <c r="C38" s="221"/>
      <c r="D38" s="221"/>
      <c r="E38" s="221"/>
      <c r="F38" s="221"/>
      <c r="G38" s="230"/>
    </row>
    <row r="39" spans="1:7" ht="12.75">
      <c r="A39" s="227"/>
      <c r="B39" s="228"/>
      <c r="C39" s="221"/>
      <c r="D39" s="221"/>
      <c r="E39" s="221"/>
      <c r="F39" s="221"/>
      <c r="G39" s="230"/>
    </row>
    <row r="40" spans="1:7" ht="12.75">
      <c r="A40" s="227"/>
      <c r="B40" s="228"/>
      <c r="C40" s="221"/>
      <c r="D40" s="221"/>
      <c r="E40" s="221"/>
      <c r="F40" s="221"/>
      <c r="G40" s="230"/>
    </row>
    <row r="41" spans="1:7" ht="12.75">
      <c r="A41" s="227"/>
      <c r="B41" s="228"/>
      <c r="C41" s="221"/>
      <c r="D41" s="221"/>
      <c r="E41" s="221"/>
      <c r="F41" s="221"/>
      <c r="G41" s="230"/>
    </row>
    <row r="42" spans="1:7" ht="12.75">
      <c r="A42" s="227"/>
      <c r="B42" s="228"/>
      <c r="C42" s="221"/>
      <c r="D42" s="221"/>
      <c r="E42" s="221"/>
      <c r="F42" s="221"/>
      <c r="G42" s="230"/>
    </row>
    <row r="43" spans="1:7" ht="12.75">
      <c r="A43" s="227"/>
      <c r="B43" s="228"/>
      <c r="C43" s="221"/>
      <c r="D43" s="221"/>
      <c r="E43" s="221"/>
      <c r="F43" s="221"/>
      <c r="G43" s="230"/>
    </row>
    <row r="44" spans="1:7" ht="12.75">
      <c r="A44" s="227"/>
      <c r="B44" s="228"/>
      <c r="C44" s="221"/>
      <c r="D44" s="221"/>
      <c r="E44" s="221"/>
      <c r="F44" s="221"/>
      <c r="G44" s="230"/>
    </row>
    <row r="45" spans="1:7" ht="12.75">
      <c r="A45" s="227"/>
      <c r="B45" s="228"/>
      <c r="C45" s="221"/>
      <c r="D45" s="221"/>
      <c r="E45" s="221"/>
      <c r="F45" s="221"/>
      <c r="G45" s="230"/>
    </row>
    <row r="46" spans="1:7" ht="12.75">
      <c r="A46" s="227"/>
      <c r="B46" s="221"/>
      <c r="C46" s="221"/>
      <c r="D46" s="221"/>
      <c r="E46" s="221"/>
      <c r="F46" s="221"/>
      <c r="G46" s="231"/>
    </row>
    <row r="47" spans="1:7" ht="12.75">
      <c r="A47" s="222"/>
      <c r="B47" s="223"/>
      <c r="C47" s="223"/>
      <c r="D47" s="223"/>
      <c r="E47" s="223"/>
      <c r="F47" s="223"/>
      <c r="G47" s="224"/>
    </row>
    <row r="48" spans="1:7" ht="12.75">
      <c r="A48" s="222"/>
      <c r="B48" s="225"/>
      <c r="C48" s="225"/>
      <c r="D48" s="225"/>
      <c r="E48" s="225"/>
      <c r="F48" s="225"/>
      <c r="G48" s="232"/>
    </row>
    <row r="49" spans="1:7" ht="12.75">
      <c r="A49" s="227"/>
      <c r="B49" s="228"/>
      <c r="C49" s="221"/>
      <c r="D49" s="221"/>
      <c r="E49" s="221"/>
      <c r="F49" s="221"/>
      <c r="G49" s="230"/>
    </row>
    <row r="50" spans="1:7" ht="12.75">
      <c r="A50" s="227"/>
      <c r="B50" s="228"/>
      <c r="C50" s="221"/>
      <c r="D50" s="221"/>
      <c r="E50" s="221"/>
      <c r="F50" s="221"/>
      <c r="G50" s="230"/>
    </row>
    <row r="51" spans="1:7" ht="12.75">
      <c r="A51" s="227"/>
      <c r="B51" s="228"/>
      <c r="C51" s="221"/>
      <c r="D51" s="221"/>
      <c r="E51" s="221"/>
      <c r="F51" s="221"/>
      <c r="G51" s="230"/>
    </row>
    <row r="52" spans="1:7" ht="12.75">
      <c r="A52" s="227"/>
      <c r="B52" s="228"/>
      <c r="C52" s="221"/>
      <c r="D52" s="221"/>
      <c r="E52" s="221"/>
      <c r="F52" s="221"/>
      <c r="G52" s="230"/>
    </row>
    <row r="53" spans="1:7" ht="12.75">
      <c r="A53" s="227"/>
      <c r="B53" s="228"/>
      <c r="C53" s="221"/>
      <c r="D53" s="221"/>
      <c r="E53" s="221"/>
      <c r="F53" s="221"/>
      <c r="G53" s="230"/>
    </row>
    <row r="54" spans="1:7" ht="12.75">
      <c r="A54" s="227"/>
      <c r="B54" s="228"/>
      <c r="C54" s="221"/>
      <c r="D54" s="221"/>
      <c r="E54" s="221"/>
      <c r="F54" s="221"/>
      <c r="G54" s="230"/>
    </row>
    <row r="55" spans="1:7" ht="12.75">
      <c r="A55" s="227"/>
      <c r="B55" s="228"/>
      <c r="C55" s="221"/>
      <c r="D55" s="221"/>
      <c r="E55" s="221"/>
      <c r="F55" s="221"/>
      <c r="G55" s="230"/>
    </row>
    <row r="56" spans="1:7" ht="12.75">
      <c r="A56" s="227"/>
      <c r="B56" s="228"/>
      <c r="C56" s="221"/>
      <c r="D56" s="221"/>
      <c r="E56" s="221"/>
      <c r="F56" s="221"/>
      <c r="G56" s="230"/>
    </row>
    <row r="57" spans="1:7" ht="12.75">
      <c r="A57" s="227"/>
      <c r="B57" s="228"/>
      <c r="C57" s="221"/>
      <c r="D57" s="221"/>
      <c r="E57" s="221"/>
      <c r="F57" s="221"/>
      <c r="G57" s="230"/>
    </row>
    <row r="58" spans="1:7" ht="12.75">
      <c r="A58" s="227"/>
      <c r="B58" s="228"/>
      <c r="C58" s="221"/>
      <c r="D58" s="221"/>
      <c r="E58" s="221"/>
      <c r="F58" s="221"/>
      <c r="G58" s="230"/>
    </row>
    <row r="59" spans="1:7" ht="12.75">
      <c r="A59" s="227"/>
      <c r="B59" s="228"/>
      <c r="C59" s="221"/>
      <c r="D59" s="221"/>
      <c r="E59" s="221"/>
      <c r="F59" s="221"/>
      <c r="G59" s="230"/>
    </row>
    <row r="60" spans="1:7" ht="12.75">
      <c r="A60" s="227"/>
      <c r="B60" s="228"/>
      <c r="C60" s="221"/>
      <c r="D60" s="221"/>
      <c r="E60" s="221"/>
      <c r="F60" s="221"/>
      <c r="G60" s="230"/>
    </row>
    <row r="61" spans="1:7" ht="12.75">
      <c r="A61" s="348"/>
      <c r="B61" s="348"/>
      <c r="C61" s="348"/>
      <c r="D61" s="348"/>
      <c r="E61" s="348"/>
      <c r="F61" s="348"/>
      <c r="G61" s="348"/>
    </row>
    <row r="62" spans="1:7" ht="12.75">
      <c r="A62" s="233"/>
      <c r="B62" s="233"/>
      <c r="C62" s="233"/>
      <c r="D62" s="233"/>
      <c r="E62" s="233"/>
      <c r="F62" s="233"/>
      <c r="G62" s="233"/>
    </row>
    <row r="63" spans="1:7" ht="12.75">
      <c r="A63" s="234"/>
      <c r="B63" s="234"/>
      <c r="C63" s="234"/>
      <c r="D63" s="234"/>
      <c r="E63" s="234"/>
      <c r="F63" s="234"/>
      <c r="G63" s="234"/>
    </row>
    <row r="64" spans="4:7" ht="12.75">
      <c r="D64" s="228"/>
      <c r="E64" s="228"/>
      <c r="F64" s="228"/>
      <c r="G64" s="228"/>
    </row>
  </sheetData>
  <sheetProtection/>
  <mergeCells count="14">
    <mergeCell ref="J24:L24"/>
    <mergeCell ref="J18:L18"/>
    <mergeCell ref="J19:L19"/>
    <mergeCell ref="J20:L20"/>
    <mergeCell ref="C11:G11"/>
    <mergeCell ref="C12:G12"/>
    <mergeCell ref="A14:F14"/>
    <mergeCell ref="J14:L14"/>
    <mergeCell ref="A61:G61"/>
    <mergeCell ref="J16:L16"/>
    <mergeCell ref="J17:L17"/>
    <mergeCell ref="J21:L21"/>
    <mergeCell ref="J22:L22"/>
    <mergeCell ref="J23:L23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6_2017'!A1" display="Superficie 2016_201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1.421875" style="103" customWidth="1"/>
    <col min="2" max="2" width="18.57421875" style="103" customWidth="1"/>
    <col min="3" max="3" width="11.421875" style="103" customWidth="1"/>
    <col min="4" max="4" width="14.8515625" style="103" customWidth="1"/>
    <col min="5" max="5" width="11.421875" style="103" customWidth="1"/>
    <col min="6" max="6" width="14.28125" style="103" customWidth="1"/>
    <col min="7" max="8" width="11.421875" style="103" customWidth="1"/>
    <col min="9" max="9" width="13.8515625" style="103" customWidth="1"/>
    <col min="10" max="10" width="14.421875" style="103" customWidth="1"/>
    <col min="11" max="16384" width="11.421875" style="103" customWidth="1"/>
  </cols>
  <sheetData>
    <row r="1" spans="1:12" ht="15.75">
      <c r="A1" s="100" t="s">
        <v>194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</row>
    <row r="2" spans="1:12" ht="15.7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2" ht="16.5" thickBot="1">
      <c r="A3" s="101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</row>
    <row r="4" spans="1:13" ht="16.5" thickBot="1">
      <c r="A4" s="394" t="s">
        <v>195</v>
      </c>
      <c r="B4" s="395"/>
      <c r="C4" s="396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2" ht="15.75">
      <c r="A5" s="390" t="s">
        <v>18</v>
      </c>
      <c r="B5" s="391"/>
      <c r="C5" s="106">
        <v>0.013313740581375345</v>
      </c>
      <c r="D5" s="107"/>
      <c r="E5" s="108"/>
      <c r="F5" s="108"/>
      <c r="G5" s="108"/>
      <c r="H5" s="108"/>
      <c r="I5" s="108"/>
      <c r="J5" s="108"/>
      <c r="K5" s="108"/>
      <c r="L5" s="108"/>
    </row>
    <row r="6" spans="1:12" ht="15">
      <c r="A6" s="382" t="s">
        <v>196</v>
      </c>
      <c r="B6" s="383"/>
      <c r="C6" s="109">
        <v>0.05145957798228585</v>
      </c>
      <c r="D6" s="107"/>
      <c r="E6" s="108"/>
      <c r="F6" s="108"/>
      <c r="G6" s="108"/>
      <c r="H6" s="108"/>
      <c r="I6" s="108"/>
      <c r="J6" s="108"/>
      <c r="K6" s="108"/>
      <c r="L6" s="108"/>
    </row>
    <row r="7" spans="1:12" ht="15">
      <c r="A7" s="382" t="s">
        <v>197</v>
      </c>
      <c r="B7" s="383"/>
      <c r="C7" s="109">
        <v>0.10424406358068476</v>
      </c>
      <c r="D7" s="107"/>
      <c r="E7" s="108"/>
      <c r="F7" s="108"/>
      <c r="G7" s="108"/>
      <c r="H7" s="108"/>
      <c r="I7" s="108"/>
      <c r="J7" s="108"/>
      <c r="K7" s="108"/>
      <c r="L7" s="108"/>
    </row>
    <row r="8" spans="1:12" ht="15">
      <c r="A8" s="382" t="s">
        <v>198</v>
      </c>
      <c r="B8" s="383"/>
      <c r="C8" s="109">
        <v>0.03445718686337809</v>
      </c>
      <c r="D8" s="107"/>
      <c r="E8" s="108"/>
      <c r="F8" s="108"/>
      <c r="G8" s="108"/>
      <c r="H8" s="108"/>
      <c r="I8" s="108"/>
      <c r="J8" s="108"/>
      <c r="K8" s="108"/>
      <c r="L8" s="108"/>
    </row>
    <row r="9" spans="1:12" ht="15">
      <c r="A9" s="382" t="s">
        <v>199</v>
      </c>
      <c r="B9" s="383"/>
      <c r="C9" s="109">
        <v>0.03966427317094211</v>
      </c>
      <c r="D9" s="107"/>
      <c r="E9" s="108"/>
      <c r="F9" s="108"/>
      <c r="G9" s="108"/>
      <c r="H9" s="108"/>
      <c r="I9" s="108"/>
      <c r="J9" s="108"/>
      <c r="K9" s="108"/>
      <c r="L9" s="108"/>
    </row>
    <row r="10" spans="1:12" ht="15">
      <c r="A10" s="382" t="s">
        <v>200</v>
      </c>
      <c r="B10" s="383"/>
      <c r="C10" s="109">
        <v>0.04482503892351336</v>
      </c>
      <c r="D10" s="107"/>
      <c r="E10" s="108"/>
      <c r="F10" s="108"/>
      <c r="G10" s="108"/>
      <c r="H10" s="108"/>
      <c r="I10" s="108"/>
      <c r="J10" s="108"/>
      <c r="K10" s="108"/>
      <c r="L10" s="108"/>
    </row>
    <row r="11" spans="1:12" ht="15">
      <c r="A11" s="382" t="s">
        <v>201</v>
      </c>
      <c r="B11" s="383"/>
      <c r="C11" s="109">
        <v>0.023368263517982348</v>
      </c>
      <c r="D11" s="107"/>
      <c r="E11" s="108"/>
      <c r="F11" s="108"/>
      <c r="G11" s="108"/>
      <c r="H11" s="108"/>
      <c r="I11" s="108"/>
      <c r="J11" s="108"/>
      <c r="K11" s="108"/>
      <c r="L11" s="108"/>
    </row>
    <row r="12" spans="1:13" ht="15">
      <c r="A12" s="382" t="s">
        <v>202</v>
      </c>
      <c r="B12" s="383"/>
      <c r="C12" s="109">
        <v>0.023788806931465283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382" t="s">
        <v>203</v>
      </c>
      <c r="B13" s="383"/>
      <c r="C13" s="109">
        <v>0.029916010871183472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2" ht="15.75" thickBot="1">
      <c r="A14" s="384" t="s">
        <v>204</v>
      </c>
      <c r="B14" s="385"/>
      <c r="C14" s="110">
        <v>0.02738146689036163</v>
      </c>
      <c r="D14" s="107"/>
      <c r="E14" s="108"/>
      <c r="F14" s="108"/>
      <c r="G14" s="108"/>
      <c r="H14" s="108"/>
      <c r="I14" s="108"/>
      <c r="J14" s="108"/>
      <c r="K14" s="108"/>
      <c r="L14" s="108"/>
    </row>
    <row r="15" spans="1:13" ht="15.75">
      <c r="A15" s="111"/>
      <c r="B15" s="11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3"/>
    </row>
    <row r="16" spans="1:11" ht="15.75">
      <c r="A16" s="114" t="s">
        <v>205</v>
      </c>
      <c r="K16" s="108"/>
    </row>
    <row r="17" ht="15.75" thickBot="1">
      <c r="K17" s="108"/>
    </row>
    <row r="18" spans="1:11" ht="63.75" thickBot="1">
      <c r="A18" s="388" t="s">
        <v>156</v>
      </c>
      <c r="B18" s="389"/>
      <c r="C18" s="115" t="s">
        <v>206</v>
      </c>
      <c r="D18" s="116" t="s">
        <v>131</v>
      </c>
      <c r="E18" s="116" t="s">
        <v>207</v>
      </c>
      <c r="F18" s="116" t="s">
        <v>208</v>
      </c>
      <c r="G18" s="116" t="s">
        <v>209</v>
      </c>
      <c r="H18" s="116" t="s">
        <v>210</v>
      </c>
      <c r="I18" s="116" t="s">
        <v>211</v>
      </c>
      <c r="J18" s="117" t="s">
        <v>212</v>
      </c>
      <c r="K18" s="108"/>
    </row>
    <row r="19" spans="1:11" ht="15.75">
      <c r="A19" s="390" t="s">
        <v>18</v>
      </c>
      <c r="B19" s="391"/>
      <c r="C19" s="118">
        <v>0.023656384439149303</v>
      </c>
      <c r="D19" s="119">
        <v>0.09506838167836311</v>
      </c>
      <c r="E19" s="119">
        <v>0.10783834965269573</v>
      </c>
      <c r="F19" s="119">
        <v>0.02979818756271834</v>
      </c>
      <c r="G19" s="119">
        <v>0.2906498108312548</v>
      </c>
      <c r="H19" s="119">
        <v>0.031238377529134123</v>
      </c>
      <c r="I19" s="119">
        <v>0.06711035780155028</v>
      </c>
      <c r="J19" s="120">
        <v>0.06052477793778401</v>
      </c>
      <c r="K19" s="108"/>
    </row>
    <row r="20" spans="1:11" ht="15">
      <c r="A20" s="382" t="s">
        <v>196</v>
      </c>
      <c r="B20" s="383"/>
      <c r="C20" s="121">
        <v>0.16083257155746714</v>
      </c>
      <c r="D20" s="122" t="s">
        <v>50</v>
      </c>
      <c r="E20" s="122">
        <v>0.14843652878193106</v>
      </c>
      <c r="F20" s="122" t="s">
        <v>50</v>
      </c>
      <c r="G20" s="122" t="s">
        <v>50</v>
      </c>
      <c r="H20" s="122">
        <v>0.2907188033170634</v>
      </c>
      <c r="I20" s="122" t="s">
        <v>50</v>
      </c>
      <c r="J20" s="123" t="s">
        <v>50</v>
      </c>
      <c r="K20" s="108"/>
    </row>
    <row r="21" spans="1:11" ht="15">
      <c r="A21" s="382" t="s">
        <v>197</v>
      </c>
      <c r="B21" s="383"/>
      <c r="C21" s="121">
        <v>0.18691833334935054</v>
      </c>
      <c r="D21" s="122">
        <v>0.17022350494957975</v>
      </c>
      <c r="E21" s="122" t="s">
        <v>50</v>
      </c>
      <c r="F21" s="122">
        <v>0.22651984870258227</v>
      </c>
      <c r="G21" s="122" t="s">
        <v>50</v>
      </c>
      <c r="H21" s="122">
        <v>0.06908814234924966</v>
      </c>
      <c r="I21" s="122" t="s">
        <v>50</v>
      </c>
      <c r="J21" s="123" t="s">
        <v>50</v>
      </c>
      <c r="K21" s="108"/>
    </row>
    <row r="22" spans="1:11" ht="15">
      <c r="A22" s="382" t="s">
        <v>213</v>
      </c>
      <c r="B22" s="383"/>
      <c r="C22" s="121">
        <v>0.13167613983188356</v>
      </c>
      <c r="D22" s="122">
        <v>0.0914988958890674</v>
      </c>
      <c r="E22" s="122">
        <v>0.8440290604800328</v>
      </c>
      <c r="F22" s="122">
        <v>0.6437330959530195</v>
      </c>
      <c r="G22" s="122" t="s">
        <v>50</v>
      </c>
      <c r="H22" s="122">
        <v>0.04424695062149187</v>
      </c>
      <c r="I22" s="122" t="s">
        <v>214</v>
      </c>
      <c r="J22" s="123" t="s">
        <v>50</v>
      </c>
      <c r="K22" s="108"/>
    </row>
    <row r="23" spans="1:11" ht="15">
      <c r="A23" s="382" t="s">
        <v>199</v>
      </c>
      <c r="B23" s="383"/>
      <c r="C23" s="121">
        <v>0.25914347121390524</v>
      </c>
      <c r="D23" s="122">
        <v>0.16793326667971015</v>
      </c>
      <c r="E23" s="122">
        <v>0.28493497867985756</v>
      </c>
      <c r="F23" s="122">
        <v>0.2881952222619512</v>
      </c>
      <c r="G23" s="122">
        <v>0.6609530089417628</v>
      </c>
      <c r="H23" s="122">
        <v>0.03950230785729144</v>
      </c>
      <c r="I23" s="122" t="s">
        <v>50</v>
      </c>
      <c r="J23" s="123" t="s">
        <v>50</v>
      </c>
      <c r="K23" s="108"/>
    </row>
    <row r="24" spans="1:11" ht="15">
      <c r="A24" s="382" t="s">
        <v>200</v>
      </c>
      <c r="B24" s="383"/>
      <c r="C24" s="121">
        <v>0.05614283403950594</v>
      </c>
      <c r="D24" s="122">
        <v>0.24419742150106447</v>
      </c>
      <c r="E24" s="122">
        <v>0.6173244569352955</v>
      </c>
      <c r="F24" s="122">
        <v>0.25671956420109704</v>
      </c>
      <c r="G24" s="122">
        <v>0.13531256287061527</v>
      </c>
      <c r="H24" s="122">
        <v>0.0726696564289433</v>
      </c>
      <c r="I24" s="122">
        <v>0.0809277887753149</v>
      </c>
      <c r="J24" s="123" t="s">
        <v>50</v>
      </c>
      <c r="K24" s="108"/>
    </row>
    <row r="25" spans="1:11" ht="15.75" customHeight="1">
      <c r="A25" s="382" t="s">
        <v>215</v>
      </c>
      <c r="B25" s="383"/>
      <c r="C25" s="121">
        <v>0.031095187934033444</v>
      </c>
      <c r="D25" s="122">
        <v>0.21398771982960685</v>
      </c>
      <c r="E25" s="122">
        <v>0.40468840544083057</v>
      </c>
      <c r="F25" s="122">
        <v>0.04855112745672263</v>
      </c>
      <c r="G25" s="122">
        <v>0.42630135562835586</v>
      </c>
      <c r="H25" s="122">
        <v>0.0910125677586356</v>
      </c>
      <c r="I25" s="122">
        <v>0.08241648531257663</v>
      </c>
      <c r="J25" s="123">
        <v>0.365083256923368</v>
      </c>
      <c r="K25" s="108"/>
    </row>
    <row r="26" spans="1:11" ht="15">
      <c r="A26" s="382" t="s">
        <v>202</v>
      </c>
      <c r="B26" s="383"/>
      <c r="C26" s="121">
        <v>0.04176426477107396</v>
      </c>
      <c r="D26" s="122" t="s">
        <v>50</v>
      </c>
      <c r="E26" s="122">
        <v>0.2280330769024122</v>
      </c>
      <c r="F26" s="122">
        <v>0.044265351856273734</v>
      </c>
      <c r="G26" s="122" t="s">
        <v>50</v>
      </c>
      <c r="H26" s="122">
        <v>0.4857574891128756</v>
      </c>
      <c r="I26" s="122" t="s">
        <v>50</v>
      </c>
      <c r="J26" s="123">
        <v>0.07161285620140616</v>
      </c>
      <c r="K26" s="108"/>
    </row>
    <row r="27" spans="1:11" ht="15">
      <c r="A27" s="382" t="s">
        <v>203</v>
      </c>
      <c r="B27" s="383"/>
      <c r="C27" s="121">
        <v>0.03731534972712726</v>
      </c>
      <c r="D27" s="122" t="s">
        <v>50</v>
      </c>
      <c r="E27" s="122">
        <v>0.20776157246205032</v>
      </c>
      <c r="F27" s="122">
        <v>0.06015544824329433</v>
      </c>
      <c r="G27" s="122" t="s">
        <v>50</v>
      </c>
      <c r="H27" s="122" t="s">
        <v>50</v>
      </c>
      <c r="I27" s="122" t="s">
        <v>50</v>
      </c>
      <c r="J27" s="123">
        <v>0.13344809853121023</v>
      </c>
      <c r="K27" s="108"/>
    </row>
    <row r="28" spans="1:11" ht="15.75" thickBot="1">
      <c r="A28" s="384" t="s">
        <v>204</v>
      </c>
      <c r="B28" s="385"/>
      <c r="C28" s="124">
        <v>0.04131903825089695</v>
      </c>
      <c r="D28" s="125" t="s">
        <v>50</v>
      </c>
      <c r="E28" s="125">
        <v>0.13364771420375268</v>
      </c>
      <c r="F28" s="125">
        <v>0.05008028649538537</v>
      </c>
      <c r="G28" s="125" t="s">
        <v>50</v>
      </c>
      <c r="H28" s="125" t="s">
        <v>50</v>
      </c>
      <c r="I28" s="125" t="s">
        <v>50</v>
      </c>
      <c r="J28" s="126">
        <v>0.09434843700152457</v>
      </c>
      <c r="K28" s="108"/>
    </row>
    <row r="29" spans="1:12" ht="15">
      <c r="A29" s="127"/>
      <c r="B29" s="127"/>
      <c r="C29" s="128"/>
      <c r="D29" s="128"/>
      <c r="E29" s="128"/>
      <c r="F29" s="128"/>
      <c r="G29" s="128"/>
      <c r="H29" s="128"/>
      <c r="I29" s="128"/>
      <c r="J29" s="128"/>
      <c r="K29" s="108"/>
      <c r="L29" s="128"/>
    </row>
    <row r="30" spans="1:11" ht="15.75">
      <c r="A30" s="129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5.75">
      <c r="A31" s="114" t="s">
        <v>216</v>
      </c>
      <c r="K31" s="102"/>
    </row>
    <row r="32" ht="16.5" thickBot="1">
      <c r="K32" s="102"/>
    </row>
    <row r="33" spans="1:10" ht="63.75" thickBot="1">
      <c r="A33" s="388" t="s">
        <v>156</v>
      </c>
      <c r="B33" s="389"/>
      <c r="C33" s="130" t="s">
        <v>217</v>
      </c>
      <c r="D33" s="131" t="s">
        <v>218</v>
      </c>
      <c r="E33" s="116" t="s">
        <v>219</v>
      </c>
      <c r="F33" s="116" t="s">
        <v>8</v>
      </c>
      <c r="G33" s="131" t="s">
        <v>9</v>
      </c>
      <c r="H33" s="116" t="s">
        <v>10</v>
      </c>
      <c r="I33" s="132" t="s">
        <v>11</v>
      </c>
      <c r="J33" s="133" t="s">
        <v>12</v>
      </c>
    </row>
    <row r="34" spans="1:13" ht="15.75">
      <c r="A34" s="392" t="s">
        <v>18</v>
      </c>
      <c r="B34" s="393"/>
      <c r="C34" s="134">
        <v>0.33796234763499594</v>
      </c>
      <c r="D34" s="135">
        <v>0.379517763362333</v>
      </c>
      <c r="E34" s="135">
        <v>0.084347083884533</v>
      </c>
      <c r="F34" s="135">
        <v>0.219029712045571</v>
      </c>
      <c r="G34" s="135">
        <v>0.159302403301576</v>
      </c>
      <c r="H34" s="135">
        <v>0.195705013139296</v>
      </c>
      <c r="I34" s="135">
        <v>0.777051746262104</v>
      </c>
      <c r="J34" s="136">
        <v>0.0301896696970387</v>
      </c>
      <c r="L34" s="137"/>
      <c r="M34" s="138"/>
    </row>
    <row r="35" spans="1:13" ht="15.75">
      <c r="A35" s="382" t="s">
        <v>196</v>
      </c>
      <c r="B35" s="383"/>
      <c r="C35" s="139">
        <v>0</v>
      </c>
      <c r="D35" s="140" t="s">
        <v>50</v>
      </c>
      <c r="E35" s="122">
        <v>0.45105404726062315</v>
      </c>
      <c r="F35" s="122" t="s">
        <v>50</v>
      </c>
      <c r="G35" s="122" t="s">
        <v>50</v>
      </c>
      <c r="H35" s="122" t="s">
        <v>50</v>
      </c>
      <c r="I35" s="140" t="s">
        <v>50</v>
      </c>
      <c r="J35" s="141">
        <v>0.0563231113299096</v>
      </c>
      <c r="L35" s="137"/>
      <c r="M35" s="138"/>
    </row>
    <row r="36" spans="1:13" ht="15.75">
      <c r="A36" s="382" t="s">
        <v>197</v>
      </c>
      <c r="B36" s="383"/>
      <c r="C36" s="139">
        <v>0</v>
      </c>
      <c r="D36" s="140" t="s">
        <v>50</v>
      </c>
      <c r="E36" s="122">
        <v>0.2715750156245271</v>
      </c>
      <c r="F36" s="122">
        <v>0.8523840160910354</v>
      </c>
      <c r="G36" s="122">
        <v>0.14935796489865671</v>
      </c>
      <c r="H36" s="122" t="s">
        <v>50</v>
      </c>
      <c r="I36" s="140" t="s">
        <v>50</v>
      </c>
      <c r="J36" s="141">
        <v>0.09553739586734653</v>
      </c>
      <c r="L36" s="137"/>
      <c r="M36" s="138"/>
    </row>
    <row r="37" spans="1:13" ht="15.75" customHeight="1">
      <c r="A37" s="382" t="s">
        <v>213</v>
      </c>
      <c r="B37" s="383"/>
      <c r="C37" s="139">
        <v>0</v>
      </c>
      <c r="D37" s="140" t="s">
        <v>50</v>
      </c>
      <c r="E37" s="122">
        <v>0.33150739241071775</v>
      </c>
      <c r="F37" s="122" t="s">
        <v>50</v>
      </c>
      <c r="G37" s="122" t="s">
        <v>50</v>
      </c>
      <c r="H37" s="122">
        <v>0.6634156537813224</v>
      </c>
      <c r="I37" s="140">
        <v>0</v>
      </c>
      <c r="J37" s="141">
        <v>0.08058989882064653</v>
      </c>
      <c r="L37" s="137"/>
      <c r="M37" s="138"/>
    </row>
    <row r="38" spans="1:13" ht="15.75">
      <c r="A38" s="382" t="s">
        <v>199</v>
      </c>
      <c r="B38" s="383"/>
      <c r="C38" s="139">
        <v>0.26313468366000575</v>
      </c>
      <c r="D38" s="140">
        <v>0.3339250736861671</v>
      </c>
      <c r="E38" s="122">
        <v>0.22713973020868272</v>
      </c>
      <c r="F38" s="122" t="s">
        <v>50</v>
      </c>
      <c r="G38" s="122">
        <v>0.3366013653536453</v>
      </c>
      <c r="H38" s="122" t="s">
        <v>50</v>
      </c>
      <c r="I38" s="140" t="s">
        <v>50</v>
      </c>
      <c r="J38" s="141">
        <v>0.18844470393412338</v>
      </c>
      <c r="L38" s="137"/>
      <c r="M38" s="138"/>
    </row>
    <row r="39" spans="1:13" ht="15.75">
      <c r="A39" s="382" t="s">
        <v>200</v>
      </c>
      <c r="B39" s="383"/>
      <c r="C39" s="139">
        <v>0.6615704118932146</v>
      </c>
      <c r="D39" s="140">
        <v>0.6615704118932146</v>
      </c>
      <c r="E39" s="122">
        <v>0.0746550296158591</v>
      </c>
      <c r="F39" s="122">
        <v>0.3737509863274059</v>
      </c>
      <c r="G39" s="122">
        <v>0.28289565138305606</v>
      </c>
      <c r="H39" s="122">
        <v>0.42914344037677854</v>
      </c>
      <c r="I39" s="140">
        <v>0</v>
      </c>
      <c r="J39" s="141">
        <v>0.12608913871596178</v>
      </c>
      <c r="L39" s="137"/>
      <c r="M39" s="138"/>
    </row>
    <row r="40" spans="1:13" ht="15.75" customHeight="1">
      <c r="A40" s="382" t="s">
        <v>215</v>
      </c>
      <c r="B40" s="383"/>
      <c r="C40" s="139">
        <v>0.15554900562057877</v>
      </c>
      <c r="D40" s="140">
        <v>0.21353784477760715</v>
      </c>
      <c r="E40" s="122">
        <v>0.08901748832342597</v>
      </c>
      <c r="F40" s="122">
        <v>0.2789064982721159</v>
      </c>
      <c r="G40" s="122">
        <v>0.17695649799538996</v>
      </c>
      <c r="H40" s="122">
        <v>0.285833436797376</v>
      </c>
      <c r="I40" s="140">
        <v>0.8272351970646028</v>
      </c>
      <c r="J40" s="141">
        <v>0.07382589704835738</v>
      </c>
      <c r="L40" s="137"/>
      <c r="M40" s="138"/>
    </row>
    <row r="41" spans="1:13" ht="15.75">
      <c r="A41" s="382" t="s">
        <v>202</v>
      </c>
      <c r="B41" s="383"/>
      <c r="C41" s="139">
        <v>0</v>
      </c>
      <c r="D41" s="140" t="s">
        <v>50</v>
      </c>
      <c r="E41" s="122">
        <v>0.3287289581087426</v>
      </c>
      <c r="F41" s="122">
        <v>0.7474470078540288</v>
      </c>
      <c r="G41" s="122">
        <v>2.8574655392254016</v>
      </c>
      <c r="H41" s="122">
        <v>0.37811735353289727</v>
      </c>
      <c r="I41" s="140" t="s">
        <v>50</v>
      </c>
      <c r="J41" s="141">
        <v>0.06313645582296003</v>
      </c>
      <c r="L41" s="137"/>
      <c r="M41" s="138"/>
    </row>
    <row r="42" spans="1:13" ht="15.75">
      <c r="A42" s="382" t="s">
        <v>203</v>
      </c>
      <c r="B42" s="383"/>
      <c r="C42" s="139">
        <v>0</v>
      </c>
      <c r="D42" s="140" t="s">
        <v>50</v>
      </c>
      <c r="E42" s="122">
        <v>0</v>
      </c>
      <c r="F42" s="122" t="s">
        <v>50</v>
      </c>
      <c r="G42" s="122" t="s">
        <v>50</v>
      </c>
      <c r="H42" s="122">
        <v>0.46510681001843784</v>
      </c>
      <c r="I42" s="140">
        <v>0</v>
      </c>
      <c r="J42" s="141">
        <v>0.07406467544932281</v>
      </c>
      <c r="L42" s="137"/>
      <c r="M42" s="138"/>
    </row>
    <row r="43" spans="1:13" ht="16.5" thickBot="1">
      <c r="A43" s="384" t="s">
        <v>204</v>
      </c>
      <c r="B43" s="385"/>
      <c r="C43" s="142">
        <v>0</v>
      </c>
      <c r="D43" s="143" t="s">
        <v>50</v>
      </c>
      <c r="E43" s="125" t="s">
        <v>50</v>
      </c>
      <c r="F43" s="125" t="s">
        <v>50</v>
      </c>
      <c r="G43" s="125" t="s">
        <v>50</v>
      </c>
      <c r="H43" s="125" t="s">
        <v>50</v>
      </c>
      <c r="I43" s="143" t="s">
        <v>50</v>
      </c>
      <c r="J43" s="144">
        <v>0.056953830969623975</v>
      </c>
      <c r="L43" s="137"/>
      <c r="M43" s="138"/>
    </row>
    <row r="45" spans="1:13" ht="12.75" customHeight="1">
      <c r="A45" s="386" t="s">
        <v>220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</row>
    <row r="46" spans="1:13" ht="15.75" thickBot="1">
      <c r="A46" s="387"/>
      <c r="B46" s="387"/>
      <c r="C46" s="387"/>
      <c r="D46" s="387"/>
      <c r="E46" s="387"/>
      <c r="F46" s="387"/>
      <c r="G46" s="387"/>
      <c r="H46" s="387"/>
      <c r="I46" s="387"/>
      <c r="J46" s="386"/>
      <c r="K46" s="386"/>
      <c r="L46" s="386"/>
      <c r="M46" s="386"/>
    </row>
    <row r="47" spans="1:13" ht="48" thickBot="1">
      <c r="A47" s="388" t="s">
        <v>156</v>
      </c>
      <c r="B47" s="389"/>
      <c r="C47" s="145" t="s">
        <v>14</v>
      </c>
      <c r="D47" s="146" t="s">
        <v>13</v>
      </c>
      <c r="E47" s="147" t="s">
        <v>221</v>
      </c>
      <c r="F47" s="147" t="s">
        <v>138</v>
      </c>
      <c r="G47" s="130" t="s">
        <v>139</v>
      </c>
      <c r="H47" s="130" t="s">
        <v>140</v>
      </c>
      <c r="I47" s="148" t="s">
        <v>222</v>
      </c>
      <c r="J47" s="149"/>
      <c r="K47" s="150"/>
      <c r="L47" s="150"/>
      <c r="M47" s="150"/>
    </row>
    <row r="48" spans="1:10" ht="15.75">
      <c r="A48" s="390" t="s">
        <v>18</v>
      </c>
      <c r="B48" s="391"/>
      <c r="C48" s="151">
        <v>0.052933101821570204</v>
      </c>
      <c r="D48" s="152">
        <v>0.24523478638826776</v>
      </c>
      <c r="E48" s="152">
        <v>0.09172341590354773</v>
      </c>
      <c r="F48" s="152">
        <v>0.1968397320084114</v>
      </c>
      <c r="G48" s="140">
        <v>0.14645897055759777</v>
      </c>
      <c r="H48" s="119">
        <v>0.13084747787995255</v>
      </c>
      <c r="I48" s="153">
        <v>0.13524594653905314</v>
      </c>
      <c r="J48" s="119"/>
    </row>
    <row r="49" spans="1:10" ht="12.75" customHeight="1">
      <c r="A49" s="382" t="s">
        <v>196</v>
      </c>
      <c r="B49" s="383"/>
      <c r="C49" s="121" t="s">
        <v>50</v>
      </c>
      <c r="D49" s="122" t="s">
        <v>50</v>
      </c>
      <c r="E49" s="140"/>
      <c r="F49" s="122" t="s">
        <v>50</v>
      </c>
      <c r="G49" s="140"/>
      <c r="H49" s="122"/>
      <c r="I49" s="141" t="s">
        <v>50</v>
      </c>
      <c r="J49" s="119"/>
    </row>
    <row r="50" spans="1:10" ht="15.75">
      <c r="A50" s="382" t="s">
        <v>197</v>
      </c>
      <c r="B50" s="383"/>
      <c r="C50" s="121">
        <v>0</v>
      </c>
      <c r="D50" s="122" t="s">
        <v>50</v>
      </c>
      <c r="E50" s="140"/>
      <c r="F50" s="122" t="s">
        <v>50</v>
      </c>
      <c r="G50" s="140"/>
      <c r="H50" s="122"/>
      <c r="I50" s="141" t="s">
        <v>50</v>
      </c>
      <c r="J50" s="119"/>
    </row>
    <row r="51" spans="1:10" ht="15.75" customHeight="1">
      <c r="A51" s="382" t="s">
        <v>213</v>
      </c>
      <c r="B51" s="383"/>
      <c r="C51" s="121">
        <v>0.22223411157989437</v>
      </c>
      <c r="D51" s="122">
        <v>0.6821993368936344</v>
      </c>
      <c r="E51" s="140"/>
      <c r="F51" s="122" t="s">
        <v>50</v>
      </c>
      <c r="G51" s="140"/>
      <c r="H51" s="122"/>
      <c r="I51" s="141" t="s">
        <v>50</v>
      </c>
      <c r="J51" s="119"/>
    </row>
    <row r="52" spans="1:10" ht="15.75" customHeight="1">
      <c r="A52" s="382" t="s">
        <v>199</v>
      </c>
      <c r="B52" s="383"/>
      <c r="C52" s="121">
        <v>0.9293427252944177</v>
      </c>
      <c r="D52" s="122">
        <v>0.2887167715907669</v>
      </c>
      <c r="E52" s="140"/>
      <c r="F52" s="122" t="s">
        <v>50</v>
      </c>
      <c r="G52" s="140"/>
      <c r="H52" s="122"/>
      <c r="I52" s="141">
        <v>0.13193756188451206</v>
      </c>
      <c r="J52" s="119"/>
    </row>
    <row r="53" spans="1:10" ht="15.75" customHeight="1">
      <c r="A53" s="382" t="s">
        <v>200</v>
      </c>
      <c r="B53" s="383"/>
      <c r="C53" s="121">
        <v>0.2908286415455242</v>
      </c>
      <c r="D53" s="122">
        <v>0.42645938933798816</v>
      </c>
      <c r="E53" s="140"/>
      <c r="F53" s="122" t="s">
        <v>50</v>
      </c>
      <c r="G53" s="140"/>
      <c r="H53" s="122"/>
      <c r="I53" s="141">
        <v>0.2760675669032073</v>
      </c>
      <c r="J53" s="119"/>
    </row>
    <row r="54" spans="1:10" ht="15.75" customHeight="1">
      <c r="A54" s="382" t="s">
        <v>215</v>
      </c>
      <c r="B54" s="383"/>
      <c r="C54" s="121">
        <v>0.08974495420740562</v>
      </c>
      <c r="D54" s="122">
        <v>0.36389431606033246</v>
      </c>
      <c r="E54" s="140"/>
      <c r="F54" s="122" t="s">
        <v>50</v>
      </c>
      <c r="G54" s="140" t="s">
        <v>50</v>
      </c>
      <c r="H54" s="122" t="s">
        <v>50</v>
      </c>
      <c r="I54" s="141">
        <v>0.40154286813877166</v>
      </c>
      <c r="J54" s="119"/>
    </row>
    <row r="55" spans="1:10" ht="15.75">
      <c r="A55" s="382" t="s">
        <v>202</v>
      </c>
      <c r="B55" s="383"/>
      <c r="C55" s="121">
        <v>0.07406854400870184</v>
      </c>
      <c r="D55" s="122" t="s">
        <v>50</v>
      </c>
      <c r="E55" s="140">
        <v>0.09300202567158894</v>
      </c>
      <c r="F55" s="122">
        <v>0.21148784483570882</v>
      </c>
      <c r="G55" s="140">
        <v>0.14645897055759777</v>
      </c>
      <c r="H55" s="122">
        <v>0.13084747787995255</v>
      </c>
      <c r="I55" s="141">
        <v>0.12677637457132002</v>
      </c>
      <c r="J55" s="119"/>
    </row>
    <row r="56" spans="1:10" ht="15.75">
      <c r="A56" s="382" t="s">
        <v>203</v>
      </c>
      <c r="B56" s="383"/>
      <c r="C56" s="121">
        <v>0.1416418440545688</v>
      </c>
      <c r="D56" s="122" t="s">
        <v>50</v>
      </c>
      <c r="E56" s="140">
        <v>0.705016198511642</v>
      </c>
      <c r="F56" s="122">
        <v>0.705016198511642</v>
      </c>
      <c r="G56" s="140" t="s">
        <v>50</v>
      </c>
      <c r="H56" s="122" t="s">
        <v>50</v>
      </c>
      <c r="I56" s="141" t="s">
        <v>50</v>
      </c>
      <c r="J56" s="119"/>
    </row>
    <row r="57" spans="1:10" ht="16.5" thickBot="1">
      <c r="A57" s="384" t="s">
        <v>204</v>
      </c>
      <c r="B57" s="385"/>
      <c r="C57" s="124">
        <v>0.11555471381669985</v>
      </c>
      <c r="D57" s="125" t="s">
        <v>50</v>
      </c>
      <c r="E57" s="143">
        <v>0.1699247984285712</v>
      </c>
      <c r="F57" s="125">
        <v>0.1699247984285712</v>
      </c>
      <c r="G57" s="143" t="s">
        <v>50</v>
      </c>
      <c r="H57" s="125" t="s">
        <v>50</v>
      </c>
      <c r="I57" s="144" t="s">
        <v>50</v>
      </c>
      <c r="J57" s="119"/>
    </row>
    <row r="58" ht="15">
      <c r="K58" s="103" t="s">
        <v>50</v>
      </c>
    </row>
    <row r="59" ht="15">
      <c r="A59" s="154" t="s">
        <v>223</v>
      </c>
    </row>
    <row r="60" ht="15">
      <c r="A60" s="155" t="s">
        <v>125</v>
      </c>
    </row>
  </sheetData>
  <sheetProtection/>
  <mergeCells count="45"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M46"/>
    <mergeCell ref="A47:B47"/>
    <mergeCell ref="A48:B48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140625" style="78" customWidth="1"/>
    <col min="2" max="11" width="14.57421875" style="78" customWidth="1"/>
    <col min="12" max="12" width="0.13671875" style="78" customWidth="1"/>
    <col min="13" max="16384" width="9.140625" style="78" customWidth="1"/>
  </cols>
  <sheetData>
    <row r="1" spans="1:11" ht="15.75">
      <c r="A1" s="397" t="s">
        <v>154</v>
      </c>
      <c r="B1" s="397"/>
      <c r="C1" s="397"/>
      <c r="D1" s="397"/>
      <c r="E1" s="397"/>
      <c r="F1" s="397"/>
      <c r="G1" s="397"/>
      <c r="H1" s="397"/>
      <c r="I1" s="77"/>
      <c r="J1" s="77"/>
      <c r="K1" s="77"/>
    </row>
    <row r="2" spans="1:11" ht="12.75">
      <c r="A2" s="79"/>
      <c r="B2" s="80"/>
      <c r="C2" s="80"/>
      <c r="D2" s="77"/>
      <c r="E2" s="77"/>
      <c r="F2" s="77"/>
      <c r="G2" s="77"/>
      <c r="H2" s="77"/>
      <c r="I2" s="77"/>
      <c r="J2" s="77"/>
      <c r="K2" s="77"/>
    </row>
    <row r="3" spans="1:11" ht="12.75">
      <c r="A3" s="79" t="s">
        <v>155</v>
      </c>
      <c r="B3" s="80"/>
      <c r="C3" s="80"/>
      <c r="D3" s="77"/>
      <c r="E3" s="77"/>
      <c r="F3" s="77"/>
      <c r="G3" s="77"/>
      <c r="H3" s="77"/>
      <c r="I3" s="77"/>
      <c r="J3" s="77"/>
      <c r="K3" s="77"/>
    </row>
    <row r="4" spans="1:11" ht="25.5">
      <c r="A4" s="81" t="s">
        <v>156</v>
      </c>
      <c r="B4" s="81" t="s">
        <v>157</v>
      </c>
      <c r="C4" s="81" t="s">
        <v>158</v>
      </c>
      <c r="D4" s="81" t="s">
        <v>159</v>
      </c>
      <c r="E4" s="81" t="s">
        <v>160</v>
      </c>
      <c r="F4" s="81" t="s">
        <v>161</v>
      </c>
      <c r="G4" s="81" t="s">
        <v>162</v>
      </c>
      <c r="H4" s="81" t="s">
        <v>163</v>
      </c>
      <c r="I4" s="81" t="s">
        <v>164</v>
      </c>
      <c r="J4" s="81" t="s">
        <v>165</v>
      </c>
      <c r="K4" s="81" t="s">
        <v>166</v>
      </c>
    </row>
    <row r="5" spans="1:11" ht="12.75">
      <c r="A5" s="82" t="s">
        <v>167</v>
      </c>
      <c r="B5" s="83">
        <v>31.372516591045702</v>
      </c>
      <c r="C5" s="83"/>
      <c r="D5" s="83"/>
      <c r="E5" s="83"/>
      <c r="F5" s="83"/>
      <c r="G5" s="83"/>
      <c r="H5" s="83">
        <v>70.9488746157806</v>
      </c>
      <c r="I5" s="83"/>
      <c r="J5" s="83"/>
      <c r="K5" s="83"/>
    </row>
    <row r="6" spans="1:11" ht="12.75">
      <c r="A6" s="84" t="s">
        <v>168</v>
      </c>
      <c r="B6" s="85">
        <v>5.081219944683</v>
      </c>
      <c r="C6" s="85">
        <v>7.83531875916659</v>
      </c>
      <c r="D6" s="85"/>
      <c r="E6" s="85"/>
      <c r="F6" s="85">
        <v>4.37561846709587</v>
      </c>
      <c r="G6" s="85"/>
      <c r="H6" s="85">
        <v>7.39950143929424</v>
      </c>
      <c r="I6" s="85">
        <v>55.7404852703867</v>
      </c>
      <c r="J6" s="85"/>
      <c r="K6" s="85"/>
    </row>
    <row r="7" spans="1:11" ht="12.75">
      <c r="A7" s="84" t="s">
        <v>169</v>
      </c>
      <c r="B7" s="85">
        <v>6.84501332430624</v>
      </c>
      <c r="C7" s="85">
        <v>5.24886138761575</v>
      </c>
      <c r="D7" s="85"/>
      <c r="E7" s="85"/>
      <c r="F7" s="85">
        <v>9.69361324887927</v>
      </c>
      <c r="G7" s="85"/>
      <c r="H7" s="85">
        <v>3.10112994616032</v>
      </c>
      <c r="I7" s="85">
        <v>10.269634090342599</v>
      </c>
      <c r="J7" s="85"/>
      <c r="K7" s="85"/>
    </row>
    <row r="8" spans="1:11" ht="12.75">
      <c r="A8" s="84" t="s">
        <v>170</v>
      </c>
      <c r="B8" s="85">
        <v>4.58311035065574</v>
      </c>
      <c r="C8" s="85">
        <v>5.8640156280896205</v>
      </c>
      <c r="D8" s="85"/>
      <c r="E8" s="85">
        <v>120.19433942939399</v>
      </c>
      <c r="F8" s="85">
        <v>22.832685150912</v>
      </c>
      <c r="G8" s="86"/>
      <c r="H8" s="85">
        <v>3.25500515181317</v>
      </c>
      <c r="I8" s="85">
        <v>10.554101869967</v>
      </c>
      <c r="J8" s="85">
        <v>2.15439303977523</v>
      </c>
      <c r="K8" s="85"/>
    </row>
    <row r="9" spans="1:11" ht="12.75">
      <c r="A9" s="84" t="s">
        <v>171</v>
      </c>
      <c r="B9" s="85">
        <v>4.46346137389493</v>
      </c>
      <c r="C9" s="85">
        <v>2.73789676286903</v>
      </c>
      <c r="D9" s="85">
        <v>6.70219672566035</v>
      </c>
      <c r="E9" s="85">
        <v>71.8572908008559</v>
      </c>
      <c r="F9" s="85">
        <v>3.64521646627901</v>
      </c>
      <c r="G9" s="86"/>
      <c r="H9" s="85">
        <v>3.07545198366234</v>
      </c>
      <c r="I9" s="85">
        <v>10.3106198965858</v>
      </c>
      <c r="J9" s="85">
        <v>5.26401236117209</v>
      </c>
      <c r="K9" s="85">
        <v>8.526948471768089</v>
      </c>
    </row>
    <row r="10" spans="1:11" ht="12.75">
      <c r="A10" s="84" t="s">
        <v>172</v>
      </c>
      <c r="B10" s="85">
        <v>4.5996601466987395</v>
      </c>
      <c r="C10" s="85"/>
      <c r="D10" s="85">
        <v>6.16096974958998</v>
      </c>
      <c r="E10" s="85">
        <v>58.724818609137294</v>
      </c>
      <c r="F10" s="85">
        <v>2.79679289522987</v>
      </c>
      <c r="G10" s="85">
        <v>2.7</v>
      </c>
      <c r="H10" s="85">
        <v>10.6195422357598</v>
      </c>
      <c r="I10" s="85"/>
      <c r="J10" s="85"/>
      <c r="K10" s="85">
        <v>7.01685240034632</v>
      </c>
    </row>
    <row r="11" spans="1:11" ht="12.75">
      <c r="A11" s="84" t="s">
        <v>173</v>
      </c>
      <c r="B11" s="85">
        <v>2.41713476017972</v>
      </c>
      <c r="C11" s="85"/>
      <c r="D11" s="85">
        <v>7.07260796864783</v>
      </c>
      <c r="E11" s="85">
        <v>67.1523490595061</v>
      </c>
      <c r="F11" s="85">
        <v>3.91060787737099</v>
      </c>
      <c r="G11" s="85"/>
      <c r="H11" s="85"/>
      <c r="I11" s="85"/>
      <c r="J11" s="85"/>
      <c r="K11" s="85">
        <v>3.4021917314206997</v>
      </c>
    </row>
    <row r="12" spans="1:11" ht="12.75">
      <c r="A12" s="84" t="s">
        <v>174</v>
      </c>
      <c r="B12" s="85">
        <v>9.690714549171139</v>
      </c>
      <c r="C12" s="85">
        <v>3.03057988765774</v>
      </c>
      <c r="D12" s="85"/>
      <c r="E12" s="85"/>
      <c r="F12" s="85">
        <v>14.1178533335376</v>
      </c>
      <c r="G12" s="85"/>
      <c r="H12" s="85">
        <v>5.21942201397588</v>
      </c>
      <c r="I12" s="85">
        <v>11.1862530481787</v>
      </c>
      <c r="J12" s="85"/>
      <c r="K12" s="85"/>
    </row>
    <row r="13" spans="1:11" ht="12.75">
      <c r="A13" s="84" t="s">
        <v>175</v>
      </c>
      <c r="B13" s="85">
        <v>2.3324430715365203</v>
      </c>
      <c r="C13" s="85"/>
      <c r="D13" s="85">
        <v>2.5844017158207</v>
      </c>
      <c r="E13" s="85">
        <v>76.14060942393131</v>
      </c>
      <c r="F13" s="85">
        <v>3.8427774283956397</v>
      </c>
      <c r="G13" s="85"/>
      <c r="H13" s="85"/>
      <c r="I13" s="85"/>
      <c r="J13" s="85"/>
      <c r="K13" s="85">
        <v>9.88875839345784</v>
      </c>
    </row>
    <row r="14" spans="1:11" ht="12.75">
      <c r="A14" s="87" t="s">
        <v>18</v>
      </c>
      <c r="B14" s="88">
        <v>2.39751945362103</v>
      </c>
      <c r="C14" s="88">
        <v>3.00735779240981</v>
      </c>
      <c r="D14" s="88">
        <v>5.09115344263404</v>
      </c>
      <c r="E14" s="88">
        <v>26.6276068354456</v>
      </c>
      <c r="F14" s="88">
        <v>2.16775746698799</v>
      </c>
      <c r="G14" s="88">
        <v>2.9</v>
      </c>
      <c r="H14" s="88">
        <v>1.6762985570262199</v>
      </c>
      <c r="I14" s="88">
        <v>6.99421367081841</v>
      </c>
      <c r="J14" s="88">
        <v>2.55461839054407</v>
      </c>
      <c r="K14" s="89">
        <v>9.88875839345784</v>
      </c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90" t="s">
        <v>176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8.25">
      <c r="A17" s="81" t="s">
        <v>156</v>
      </c>
      <c r="B17" s="81" t="s">
        <v>177</v>
      </c>
      <c r="C17" s="81" t="s">
        <v>178</v>
      </c>
      <c r="D17" s="81" t="s">
        <v>179</v>
      </c>
      <c r="E17" s="81" t="s">
        <v>180</v>
      </c>
      <c r="F17" s="81" t="s">
        <v>181</v>
      </c>
      <c r="G17" s="81" t="s">
        <v>182</v>
      </c>
      <c r="H17" s="81" t="s">
        <v>183</v>
      </c>
      <c r="I17" s="77"/>
      <c r="J17" s="77"/>
      <c r="K17" s="77"/>
    </row>
    <row r="18" spans="1:11" ht="12.75">
      <c r="A18" s="82" t="s">
        <v>167</v>
      </c>
      <c r="B18" s="83"/>
      <c r="C18" s="83">
        <v>34.6427903349496</v>
      </c>
      <c r="D18" s="91"/>
      <c r="E18" s="83"/>
      <c r="F18" s="83"/>
      <c r="G18" s="83"/>
      <c r="H18" s="83">
        <v>9.896655817056251</v>
      </c>
      <c r="I18" s="77"/>
      <c r="J18" s="77"/>
      <c r="K18" s="77"/>
    </row>
    <row r="19" spans="1:11" ht="12.75">
      <c r="A19" s="84" t="s">
        <v>168</v>
      </c>
      <c r="B19" s="85"/>
      <c r="C19" s="85">
        <v>61.7546501934386</v>
      </c>
      <c r="D19" s="92">
        <v>22.4929199041464</v>
      </c>
      <c r="E19" s="85">
        <v>42.0833185145699</v>
      </c>
      <c r="F19" s="85"/>
      <c r="G19" s="85"/>
      <c r="H19" s="85">
        <v>14.632552816950001</v>
      </c>
      <c r="I19" s="77"/>
      <c r="J19" s="77"/>
      <c r="K19" s="77"/>
    </row>
    <row r="20" spans="1:11" ht="12.75">
      <c r="A20" s="84" t="s">
        <v>169</v>
      </c>
      <c r="B20" s="85"/>
      <c r="C20" s="85">
        <v>11.6723041674067</v>
      </c>
      <c r="D20" s="93"/>
      <c r="E20" s="85">
        <v>21.3133032533153</v>
      </c>
      <c r="F20" s="85"/>
      <c r="G20" s="85"/>
      <c r="H20" s="85">
        <v>9.94575330929193</v>
      </c>
      <c r="I20" s="77"/>
      <c r="J20" s="77"/>
      <c r="K20" s="77"/>
    </row>
    <row r="21" spans="1:11" ht="12.75">
      <c r="A21" s="84" t="s">
        <v>170</v>
      </c>
      <c r="B21" s="85">
        <v>4.8402236028054695</v>
      </c>
      <c r="C21" s="85">
        <v>8.00239303541048</v>
      </c>
      <c r="D21" s="93">
        <v>17.0842349907691</v>
      </c>
      <c r="E21" s="85">
        <v>8.132682465455671</v>
      </c>
      <c r="F21" s="85">
        <v>14.682369005583901</v>
      </c>
      <c r="G21" s="86"/>
      <c r="H21" s="85">
        <v>13.669679901439999</v>
      </c>
      <c r="I21" s="77"/>
      <c r="J21" s="77"/>
      <c r="K21" s="77"/>
    </row>
    <row r="22" spans="1:11" ht="12.75">
      <c r="A22" s="84" t="s">
        <v>171</v>
      </c>
      <c r="B22" s="85">
        <v>10.5759174288331</v>
      </c>
      <c r="C22" s="85">
        <v>27.0456902007821</v>
      </c>
      <c r="D22" s="93">
        <v>6.95820645153212</v>
      </c>
      <c r="E22" s="85">
        <v>5.84810799466206</v>
      </c>
      <c r="F22" s="85">
        <v>19.7477466002656</v>
      </c>
      <c r="G22" s="85">
        <v>10.7580424101635</v>
      </c>
      <c r="H22" s="85">
        <v>12.791645226977199</v>
      </c>
      <c r="I22" s="77"/>
      <c r="J22" s="77"/>
      <c r="K22" s="77"/>
    </row>
    <row r="23" spans="1:11" ht="12.75">
      <c r="A23" s="84" t="s">
        <v>172</v>
      </c>
      <c r="B23" s="85"/>
      <c r="C23" s="85">
        <v>19.7336740869886</v>
      </c>
      <c r="D23" s="92">
        <v>5.20891884402179</v>
      </c>
      <c r="E23" s="85"/>
      <c r="F23" s="85">
        <v>52.4727670811138</v>
      </c>
      <c r="G23" s="85"/>
      <c r="H23" s="85">
        <v>16.9705506427875</v>
      </c>
      <c r="I23" s="77"/>
      <c r="J23" s="77"/>
      <c r="K23" s="77"/>
    </row>
    <row r="24" spans="1:11" ht="12.75">
      <c r="A24" s="84" t="s">
        <v>173</v>
      </c>
      <c r="B24" s="85"/>
      <c r="C24" s="85"/>
      <c r="D24" s="93"/>
      <c r="E24" s="85"/>
      <c r="F24" s="85"/>
      <c r="G24" s="85"/>
      <c r="H24" s="85">
        <v>9.3078413786467</v>
      </c>
      <c r="I24" s="77"/>
      <c r="J24" s="77"/>
      <c r="K24" s="77"/>
    </row>
    <row r="25" spans="1:11" ht="12.75">
      <c r="A25" s="84" t="s">
        <v>174</v>
      </c>
      <c r="B25" s="85"/>
      <c r="C25" s="85">
        <v>8.5893626274304</v>
      </c>
      <c r="D25" s="93"/>
      <c r="E25" s="85"/>
      <c r="F25" s="85"/>
      <c r="G25" s="85"/>
      <c r="H25" s="85">
        <v>14.458090003392602</v>
      </c>
      <c r="I25" s="77"/>
      <c r="J25" s="77"/>
      <c r="K25" s="77"/>
    </row>
    <row r="26" spans="1:11" ht="12.75">
      <c r="A26" s="84" t="s">
        <v>175</v>
      </c>
      <c r="B26" s="85"/>
      <c r="C26" s="85"/>
      <c r="D26" s="93"/>
      <c r="E26" s="85"/>
      <c r="F26" s="85"/>
      <c r="G26" s="85"/>
      <c r="H26" s="85">
        <v>17.989748018908998</v>
      </c>
      <c r="I26" s="77"/>
      <c r="J26" s="77"/>
      <c r="K26" s="77"/>
    </row>
    <row r="27" spans="1:11" ht="12.75">
      <c r="A27" s="94" t="s">
        <v>18</v>
      </c>
      <c r="B27" s="88">
        <v>9.47489244729171</v>
      </c>
      <c r="C27" s="88">
        <v>9.84396077278497</v>
      </c>
      <c r="D27" s="95">
        <v>5.79769883064431</v>
      </c>
      <c r="E27" s="88">
        <v>10.5082249473584</v>
      </c>
      <c r="F27" s="88">
        <v>35.0213065036431</v>
      </c>
      <c r="G27" s="89">
        <v>16.8</v>
      </c>
      <c r="H27" s="88">
        <v>7.298158249938259</v>
      </c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2.75">
      <c r="A29" s="90" t="s">
        <v>184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5.5">
      <c r="A30" s="96" t="s">
        <v>156</v>
      </c>
      <c r="B30" s="96" t="s">
        <v>185</v>
      </c>
      <c r="C30" s="97" t="s">
        <v>186</v>
      </c>
      <c r="D30" s="96" t="s">
        <v>187</v>
      </c>
      <c r="E30" s="96" t="s">
        <v>188</v>
      </c>
      <c r="F30" s="96" t="s">
        <v>189</v>
      </c>
      <c r="G30" s="96" t="s">
        <v>190</v>
      </c>
      <c r="H30" s="96" t="s">
        <v>191</v>
      </c>
      <c r="I30" s="96" t="s">
        <v>192</v>
      </c>
      <c r="J30" s="96" t="s">
        <v>193</v>
      </c>
      <c r="K30" s="77"/>
    </row>
    <row r="31" spans="1:11" ht="12.75">
      <c r="A31" s="82" t="s">
        <v>167</v>
      </c>
      <c r="B31" s="98"/>
      <c r="C31" s="99"/>
      <c r="D31" s="99"/>
      <c r="E31" s="99"/>
      <c r="F31" s="99"/>
      <c r="G31" s="99"/>
      <c r="H31" s="99"/>
      <c r="I31" s="99"/>
      <c r="J31" s="99"/>
      <c r="K31" s="77"/>
    </row>
    <row r="32" spans="1:11" ht="12.75">
      <c r="A32" s="84" t="s">
        <v>168</v>
      </c>
      <c r="B32" s="98"/>
      <c r="C32" s="98"/>
      <c r="D32" s="98"/>
      <c r="E32" s="98"/>
      <c r="F32" s="98"/>
      <c r="G32" s="98"/>
      <c r="H32" s="85">
        <v>10.247009140860799</v>
      </c>
      <c r="I32" s="85">
        <v>2.2610597964402</v>
      </c>
      <c r="J32" s="98"/>
      <c r="K32" s="77"/>
    </row>
    <row r="33" spans="1:11" ht="12.75">
      <c r="A33" s="84" t="s">
        <v>169</v>
      </c>
      <c r="B33" s="98"/>
      <c r="C33" s="85">
        <v>21.208383653864</v>
      </c>
      <c r="D33" s="98"/>
      <c r="E33" s="98"/>
      <c r="F33" s="98"/>
      <c r="G33" s="98"/>
      <c r="H33" s="85">
        <v>6.4395586980358495</v>
      </c>
      <c r="I33" s="85">
        <v>6.432294167943529</v>
      </c>
      <c r="J33" s="98"/>
      <c r="K33" s="77"/>
    </row>
    <row r="34" spans="1:11" ht="12.75">
      <c r="A34" s="84" t="s">
        <v>170</v>
      </c>
      <c r="B34" s="98"/>
      <c r="C34" s="85">
        <v>9.62827828777153</v>
      </c>
      <c r="D34" s="98"/>
      <c r="E34" s="98"/>
      <c r="F34" s="98"/>
      <c r="G34" s="85">
        <v>7.37516493859145</v>
      </c>
      <c r="H34" s="85">
        <v>4.22115964875095</v>
      </c>
      <c r="I34" s="85">
        <v>6.13604017789946</v>
      </c>
      <c r="J34" s="98"/>
      <c r="K34" s="77"/>
    </row>
    <row r="35" spans="1:11" ht="12.75">
      <c r="A35" s="84" t="s">
        <v>171</v>
      </c>
      <c r="B35" s="85">
        <v>5.6786389677519</v>
      </c>
      <c r="C35" s="85">
        <v>14.599513150972502</v>
      </c>
      <c r="D35" s="98"/>
      <c r="E35" s="98"/>
      <c r="F35" s="98"/>
      <c r="G35" s="85">
        <v>2.4528560201786402</v>
      </c>
      <c r="H35" s="98"/>
      <c r="I35" s="98"/>
      <c r="J35" s="85">
        <v>2.6025398019505803</v>
      </c>
      <c r="K35" s="77"/>
    </row>
    <row r="36" spans="1:11" ht="12.75">
      <c r="A36" s="84" t="s">
        <v>172</v>
      </c>
      <c r="B36" s="85">
        <v>3.38045805213276</v>
      </c>
      <c r="C36" s="98"/>
      <c r="D36" s="85">
        <v>14.024573093099399</v>
      </c>
      <c r="E36" s="85">
        <v>16.350669345243197</v>
      </c>
      <c r="F36" s="85">
        <v>6.03986738890642</v>
      </c>
      <c r="G36" s="85">
        <v>7.7985066737033994</v>
      </c>
      <c r="H36" s="98"/>
      <c r="I36" s="98"/>
      <c r="J36" s="85">
        <v>1.69926923647107</v>
      </c>
      <c r="K36" s="77"/>
    </row>
    <row r="37" spans="1:11" ht="12.75">
      <c r="A37" s="84" t="s">
        <v>173</v>
      </c>
      <c r="B37" s="85">
        <v>4.52975412816517</v>
      </c>
      <c r="C37" s="98"/>
      <c r="D37" s="98"/>
      <c r="E37" s="98"/>
      <c r="F37" s="85">
        <v>6.666058613376551</v>
      </c>
      <c r="G37" s="98"/>
      <c r="H37" s="98"/>
      <c r="I37" s="98"/>
      <c r="J37" s="98"/>
      <c r="K37" s="77"/>
    </row>
    <row r="38" spans="1:11" ht="12.75">
      <c r="A38" s="84" t="s">
        <v>174</v>
      </c>
      <c r="B38" s="85">
        <v>11.349639191121</v>
      </c>
      <c r="C38" s="85">
        <v>8.73205516636461</v>
      </c>
      <c r="D38" s="98"/>
      <c r="E38" s="98"/>
      <c r="F38" s="98"/>
      <c r="G38" s="98"/>
      <c r="H38" s="98"/>
      <c r="I38" s="98"/>
      <c r="J38" s="98"/>
      <c r="K38" s="77"/>
    </row>
    <row r="39" spans="1:11" ht="12.75">
      <c r="A39" s="84" t="s">
        <v>175</v>
      </c>
      <c r="B39" s="85">
        <v>23.8650892951479</v>
      </c>
      <c r="C39" s="98"/>
      <c r="D39" s="85">
        <v>9.0359676607205</v>
      </c>
      <c r="E39" s="98"/>
      <c r="F39" s="98"/>
      <c r="G39" s="98"/>
      <c r="H39" s="98"/>
      <c r="I39" s="98"/>
      <c r="J39" s="98"/>
      <c r="K39" s="77"/>
    </row>
    <row r="40" spans="1:11" ht="12.75">
      <c r="A40" s="94" t="s">
        <v>18</v>
      </c>
      <c r="B40" s="88">
        <v>3.34255023808113</v>
      </c>
      <c r="C40" s="88">
        <v>15.9059857501159</v>
      </c>
      <c r="D40" s="88">
        <v>11.9938677971709</v>
      </c>
      <c r="E40" s="88">
        <v>16.350669345243197</v>
      </c>
      <c r="F40" s="88">
        <v>5.64668254034419</v>
      </c>
      <c r="G40" s="88">
        <v>2.5438176068756704</v>
      </c>
      <c r="H40" s="88">
        <v>4.25425597776537</v>
      </c>
      <c r="I40" s="88">
        <v>5.11768180254814</v>
      </c>
      <c r="J40" s="88">
        <v>2.3205236359373003</v>
      </c>
      <c r="K40" s="77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8.140625" style="158" customWidth="1"/>
    <col min="2" max="2" width="14.7109375" style="158" customWidth="1"/>
    <col min="3" max="3" width="14.8515625" style="158" customWidth="1"/>
    <col min="4" max="4" width="15.7109375" style="158" customWidth="1"/>
    <col min="5" max="5" width="17.00390625" style="158" customWidth="1"/>
    <col min="6" max="6" width="16.57421875" style="158" customWidth="1"/>
    <col min="7" max="7" width="15.140625" style="158" customWidth="1"/>
    <col min="8" max="8" width="13.00390625" style="158" customWidth="1"/>
    <col min="9" max="9" width="16.57421875" style="158" customWidth="1"/>
    <col min="10" max="10" width="14.57421875" style="158" customWidth="1"/>
    <col min="11" max="11" width="16.00390625" style="158" customWidth="1"/>
    <col min="12" max="12" width="13.00390625" style="158" customWidth="1"/>
    <col min="13" max="13" width="13.28125" style="158" customWidth="1"/>
    <col min="14" max="28" width="24.28125" style="158" customWidth="1"/>
    <col min="29" max="16384" width="9.140625" style="158" customWidth="1"/>
  </cols>
  <sheetData>
    <row r="1" spans="1:28" ht="0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6.75" customHeight="1">
      <c r="A2" s="400" t="s">
        <v>226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6.5" customHeight="1">
      <c r="A4" s="401" t="s">
        <v>227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6.5" customHeight="1">
      <c r="A5" s="160" t="s">
        <v>228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38.25" customHeight="1">
      <c r="A6" s="161" t="s">
        <v>229</v>
      </c>
      <c r="B6" s="161" t="s">
        <v>131</v>
      </c>
      <c r="C6" s="161" t="s">
        <v>134</v>
      </c>
      <c r="D6" s="161" t="s">
        <v>230</v>
      </c>
      <c r="E6" s="161" t="s">
        <v>231</v>
      </c>
      <c r="F6" s="161" t="s">
        <v>207</v>
      </c>
      <c r="G6" s="161" t="s">
        <v>6</v>
      </c>
      <c r="H6" s="161" t="s">
        <v>2</v>
      </c>
      <c r="I6" s="161" t="s">
        <v>232</v>
      </c>
      <c r="J6" s="161" t="s">
        <v>59</v>
      </c>
      <c r="K6" s="161" t="s">
        <v>129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4.25">
      <c r="A7" s="163">
        <v>0.008</v>
      </c>
      <c r="B7" s="163">
        <v>0.028</v>
      </c>
      <c r="C7" s="163">
        <v>0.009</v>
      </c>
      <c r="D7" s="164" t="s">
        <v>233</v>
      </c>
      <c r="E7" s="164" t="s">
        <v>233</v>
      </c>
      <c r="F7" s="163">
        <v>0.08</v>
      </c>
      <c r="G7" s="163">
        <v>0.014</v>
      </c>
      <c r="H7" s="163">
        <v>0.011</v>
      </c>
      <c r="I7" s="164" t="s">
        <v>233</v>
      </c>
      <c r="J7" s="163">
        <v>0.047</v>
      </c>
      <c r="K7" s="164" t="s">
        <v>234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5">
      <c r="A9" s="166" t="s">
        <v>235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1" customHeight="1">
      <c r="A10" s="161" t="s">
        <v>7</v>
      </c>
      <c r="B10" s="161" t="s">
        <v>8</v>
      </c>
      <c r="C10" s="161" t="s">
        <v>9</v>
      </c>
      <c r="D10" s="161" t="s">
        <v>10</v>
      </c>
      <c r="E10" s="161" t="s">
        <v>236</v>
      </c>
      <c r="F10" s="161" t="s">
        <v>12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14.25">
      <c r="A11" s="163">
        <v>0.013</v>
      </c>
      <c r="B11" s="163">
        <v>0.017</v>
      </c>
      <c r="C11" s="163">
        <v>0.036</v>
      </c>
      <c r="D11" s="163">
        <v>0.049</v>
      </c>
      <c r="E11" s="163">
        <v>0.026</v>
      </c>
      <c r="F11" s="163">
        <v>0.01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5">
      <c r="A13" s="166" t="s">
        <v>237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37.5" customHeight="1">
      <c r="A14" s="161" t="s">
        <v>238</v>
      </c>
      <c r="B14" s="161" t="s">
        <v>14</v>
      </c>
      <c r="C14" s="161" t="s">
        <v>139</v>
      </c>
      <c r="D14" s="161" t="s">
        <v>138</v>
      </c>
      <c r="E14" s="161" t="s">
        <v>140</v>
      </c>
      <c r="F14" s="161" t="s">
        <v>239</v>
      </c>
      <c r="G14" s="161" t="s">
        <v>240</v>
      </c>
      <c r="H14" s="161" t="s">
        <v>241</v>
      </c>
      <c r="I14" s="161" t="s">
        <v>242</v>
      </c>
      <c r="J14" s="161" t="s">
        <v>243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4.25">
      <c r="A15" s="164" t="s">
        <v>233</v>
      </c>
      <c r="B15" s="163">
        <v>0.023</v>
      </c>
      <c r="C15" s="163">
        <v>0.123</v>
      </c>
      <c r="D15" s="163">
        <v>0.042</v>
      </c>
      <c r="E15" s="163">
        <v>0.062</v>
      </c>
      <c r="F15" s="164" t="s">
        <v>233</v>
      </c>
      <c r="G15" s="164" t="s">
        <v>233</v>
      </c>
      <c r="H15" s="164" t="s">
        <v>233</v>
      </c>
      <c r="I15" s="164" t="s">
        <v>233</v>
      </c>
      <c r="J15" s="163">
        <v>0.067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3.25" customHeight="1">
      <c r="A16" s="15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57"/>
    </row>
    <row r="17" spans="1:28" ht="29.25" customHeight="1">
      <c r="A17" s="402" t="s">
        <v>244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3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57"/>
    </row>
    <row r="18" spans="1:28" ht="37.5" customHeight="1">
      <c r="A18" s="161" t="s">
        <v>156</v>
      </c>
      <c r="B18" s="161" t="s">
        <v>229</v>
      </c>
      <c r="C18" s="161" t="s">
        <v>131</v>
      </c>
      <c r="D18" s="161" t="s">
        <v>134</v>
      </c>
      <c r="E18" s="161" t="s">
        <v>245</v>
      </c>
      <c r="F18" s="161" t="s">
        <v>231</v>
      </c>
      <c r="G18" s="161" t="s">
        <v>207</v>
      </c>
      <c r="H18" s="161" t="s">
        <v>6</v>
      </c>
      <c r="I18" s="161" t="s">
        <v>2</v>
      </c>
      <c r="J18" s="161" t="s">
        <v>232</v>
      </c>
      <c r="K18" s="161" t="s">
        <v>59</v>
      </c>
      <c r="L18" s="161" t="s">
        <v>129</v>
      </c>
      <c r="M18" s="168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57"/>
    </row>
    <row r="19" spans="1:28" ht="14.25">
      <c r="A19" s="169" t="s">
        <v>246</v>
      </c>
      <c r="B19" s="163">
        <v>0.137</v>
      </c>
      <c r="C19" s="164" t="s">
        <v>234</v>
      </c>
      <c r="D19" s="163">
        <v>0.112</v>
      </c>
      <c r="E19" s="164" t="s">
        <v>233</v>
      </c>
      <c r="F19" s="164" t="s">
        <v>233</v>
      </c>
      <c r="G19" s="163">
        <v>0.042</v>
      </c>
      <c r="H19" s="164" t="s">
        <v>234</v>
      </c>
      <c r="I19" s="163">
        <v>0.423</v>
      </c>
      <c r="J19" s="164" t="s">
        <v>233</v>
      </c>
      <c r="K19" s="164" t="s">
        <v>234</v>
      </c>
      <c r="L19" s="164" t="s">
        <v>234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57"/>
    </row>
    <row r="20" spans="1:28" ht="14.25">
      <c r="A20" s="170" t="s">
        <v>247</v>
      </c>
      <c r="B20" s="171">
        <v>0.032</v>
      </c>
      <c r="C20" s="171">
        <v>0.161</v>
      </c>
      <c r="D20" s="171">
        <v>0.034</v>
      </c>
      <c r="E20" s="164" t="s">
        <v>233</v>
      </c>
      <c r="F20" s="164" t="s">
        <v>233</v>
      </c>
      <c r="G20" s="171">
        <v>0.363</v>
      </c>
      <c r="H20" s="164" t="s">
        <v>234</v>
      </c>
      <c r="I20" s="171">
        <v>0.324</v>
      </c>
      <c r="J20" s="164" t="s">
        <v>233</v>
      </c>
      <c r="K20" s="164" t="s">
        <v>234</v>
      </c>
      <c r="L20" s="164" t="s">
        <v>234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57"/>
    </row>
    <row r="21" spans="1:28" ht="14.25">
      <c r="A21" s="170" t="s">
        <v>213</v>
      </c>
      <c r="B21" s="171">
        <v>0.045</v>
      </c>
      <c r="C21" s="171">
        <v>0.037</v>
      </c>
      <c r="D21" s="171">
        <v>0.02</v>
      </c>
      <c r="E21" s="164" t="s">
        <v>233</v>
      </c>
      <c r="F21" s="164" t="s">
        <v>233</v>
      </c>
      <c r="G21" s="164" t="s">
        <v>234</v>
      </c>
      <c r="H21" s="164" t="s">
        <v>234</v>
      </c>
      <c r="I21" s="171">
        <v>0.149</v>
      </c>
      <c r="J21" s="164" t="s">
        <v>233</v>
      </c>
      <c r="K21" s="164" t="s">
        <v>234</v>
      </c>
      <c r="L21" s="164" t="s">
        <v>234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57"/>
    </row>
    <row r="22" spans="1:28" ht="14.25">
      <c r="A22" s="170" t="s">
        <v>248</v>
      </c>
      <c r="B22" s="171">
        <v>0.052</v>
      </c>
      <c r="C22" s="171">
        <v>0.047</v>
      </c>
      <c r="D22" s="171">
        <v>0.011</v>
      </c>
      <c r="E22" s="164" t="s">
        <v>233</v>
      </c>
      <c r="F22" s="164" t="s">
        <v>233</v>
      </c>
      <c r="G22" s="171">
        <v>0.208</v>
      </c>
      <c r="H22" s="164" t="s">
        <v>234</v>
      </c>
      <c r="I22" s="171">
        <v>0.117</v>
      </c>
      <c r="J22" s="164" t="s">
        <v>233</v>
      </c>
      <c r="K22" s="164" t="s">
        <v>234</v>
      </c>
      <c r="L22" s="164" t="s">
        <v>234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57"/>
    </row>
    <row r="23" spans="1:28" ht="14.25">
      <c r="A23" s="170" t="s">
        <v>249</v>
      </c>
      <c r="B23" s="171">
        <v>0.012</v>
      </c>
      <c r="C23" s="171">
        <v>0.064</v>
      </c>
      <c r="D23" s="171">
        <v>0.018</v>
      </c>
      <c r="E23" s="164" t="s">
        <v>233</v>
      </c>
      <c r="F23" s="164" t="s">
        <v>233</v>
      </c>
      <c r="G23" s="171">
        <v>0.182</v>
      </c>
      <c r="H23" s="171">
        <v>0.015</v>
      </c>
      <c r="I23" s="171">
        <v>0.047</v>
      </c>
      <c r="J23" s="164" t="s">
        <v>233</v>
      </c>
      <c r="K23" s="171">
        <v>0.026</v>
      </c>
      <c r="L23" s="164" t="s">
        <v>234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57"/>
    </row>
    <row r="24" spans="1:28" ht="14.25">
      <c r="A24" s="170" t="s">
        <v>250</v>
      </c>
      <c r="B24" s="171">
        <v>0.013</v>
      </c>
      <c r="C24" s="171">
        <v>0.057</v>
      </c>
      <c r="D24" s="171">
        <v>0.025</v>
      </c>
      <c r="E24" s="164" t="s">
        <v>233</v>
      </c>
      <c r="F24" s="164" t="s">
        <v>233</v>
      </c>
      <c r="G24" s="171">
        <v>0.109</v>
      </c>
      <c r="H24" s="171">
        <v>0.032</v>
      </c>
      <c r="I24" s="171">
        <v>0.016</v>
      </c>
      <c r="J24" s="164" t="s">
        <v>233</v>
      </c>
      <c r="K24" s="171">
        <v>0.162</v>
      </c>
      <c r="L24" s="164" t="s">
        <v>234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57"/>
    </row>
    <row r="25" spans="1:28" ht="14.25">
      <c r="A25" s="170" t="s">
        <v>251</v>
      </c>
      <c r="B25" s="171">
        <v>0.013</v>
      </c>
      <c r="C25" s="171">
        <v>0.217</v>
      </c>
      <c r="D25" s="171">
        <v>0.082</v>
      </c>
      <c r="E25" s="164" t="s">
        <v>233</v>
      </c>
      <c r="F25" s="164" t="s">
        <v>233</v>
      </c>
      <c r="G25" s="171">
        <v>0.143</v>
      </c>
      <c r="H25" s="164" t="s">
        <v>234</v>
      </c>
      <c r="I25" s="171">
        <v>0.016</v>
      </c>
      <c r="J25" s="164" t="s">
        <v>233</v>
      </c>
      <c r="K25" s="171">
        <v>0.06</v>
      </c>
      <c r="L25" s="164" t="s">
        <v>234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57"/>
    </row>
    <row r="26" spans="1:28" ht="14.25">
      <c r="A26" s="170" t="s">
        <v>252</v>
      </c>
      <c r="B26" s="171">
        <v>0.029</v>
      </c>
      <c r="C26" s="164" t="s">
        <v>234</v>
      </c>
      <c r="D26" s="164" t="s">
        <v>234</v>
      </c>
      <c r="E26" s="164" t="s">
        <v>233</v>
      </c>
      <c r="F26" s="164" t="s">
        <v>233</v>
      </c>
      <c r="G26" s="171">
        <v>0.226</v>
      </c>
      <c r="H26" s="164" t="s">
        <v>234</v>
      </c>
      <c r="I26" s="171">
        <v>0.05</v>
      </c>
      <c r="J26" s="164" t="s">
        <v>233</v>
      </c>
      <c r="K26" s="171">
        <v>0.111</v>
      </c>
      <c r="L26" s="164" t="s">
        <v>234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57"/>
    </row>
    <row r="27" spans="1:28" ht="14.25">
      <c r="A27" s="170" t="s">
        <v>253</v>
      </c>
      <c r="B27" s="171">
        <v>0.044</v>
      </c>
      <c r="C27" s="164" t="s">
        <v>234</v>
      </c>
      <c r="D27" s="164" t="s">
        <v>234</v>
      </c>
      <c r="E27" s="164" t="s">
        <v>233</v>
      </c>
      <c r="F27" s="164" t="s">
        <v>233</v>
      </c>
      <c r="G27" s="171">
        <v>0.195</v>
      </c>
      <c r="H27" s="164" t="s">
        <v>234</v>
      </c>
      <c r="I27" s="171">
        <v>0.045</v>
      </c>
      <c r="J27" s="164" t="s">
        <v>233</v>
      </c>
      <c r="K27" s="171">
        <v>0.098</v>
      </c>
      <c r="L27" s="164" t="s">
        <v>234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57"/>
    </row>
    <row r="28" spans="1:28" ht="23.25" customHeight="1">
      <c r="A28" s="15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57"/>
    </row>
    <row r="29" spans="1:28" ht="27.75" customHeight="1">
      <c r="A29" s="403" t="s">
        <v>254</v>
      </c>
      <c r="B29" s="403"/>
      <c r="C29" s="403"/>
      <c r="D29" s="403"/>
      <c r="E29" s="403"/>
      <c r="F29" s="403"/>
      <c r="G29" s="403"/>
      <c r="H29" s="167"/>
      <c r="I29" s="157"/>
      <c r="J29" s="157"/>
      <c r="K29" s="157"/>
      <c r="L29" s="157"/>
      <c r="M29" s="157"/>
      <c r="N29" s="157"/>
      <c r="O29" s="15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57"/>
    </row>
    <row r="30" spans="1:28" ht="27" customHeight="1">
      <c r="A30" s="161" t="s">
        <v>156</v>
      </c>
      <c r="B30" s="161" t="s">
        <v>7</v>
      </c>
      <c r="C30" s="161" t="s">
        <v>8</v>
      </c>
      <c r="D30" s="161" t="s">
        <v>9</v>
      </c>
      <c r="E30" s="161" t="s">
        <v>10</v>
      </c>
      <c r="F30" s="161" t="s">
        <v>236</v>
      </c>
      <c r="G30" s="161" t="s">
        <v>12</v>
      </c>
      <c r="H30" s="167"/>
      <c r="I30" s="172"/>
      <c r="J30" s="172"/>
      <c r="K30" s="172"/>
      <c r="L30" s="172"/>
      <c r="M30" s="172"/>
      <c r="N30" s="172"/>
      <c r="O30" s="172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57"/>
    </row>
    <row r="31" spans="1:28" ht="14.25">
      <c r="A31" s="169" t="s">
        <v>246</v>
      </c>
      <c r="B31" s="163">
        <v>0.133</v>
      </c>
      <c r="C31" s="164" t="s">
        <v>234</v>
      </c>
      <c r="D31" s="164" t="s">
        <v>234</v>
      </c>
      <c r="E31" s="164" t="s">
        <v>234</v>
      </c>
      <c r="F31" s="164" t="s">
        <v>234</v>
      </c>
      <c r="G31" s="163">
        <v>0.052</v>
      </c>
      <c r="H31" s="167"/>
      <c r="I31" s="173"/>
      <c r="J31" s="174"/>
      <c r="K31" s="174"/>
      <c r="L31" s="174"/>
      <c r="M31" s="174"/>
      <c r="N31" s="174"/>
      <c r="O31" s="17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57"/>
    </row>
    <row r="32" spans="1:28" ht="14.25">
      <c r="A32" s="170" t="s">
        <v>247</v>
      </c>
      <c r="B32" s="171">
        <v>0.112</v>
      </c>
      <c r="C32" s="171">
        <v>0.28</v>
      </c>
      <c r="D32" s="171">
        <v>0.152</v>
      </c>
      <c r="E32" s="164" t="s">
        <v>234</v>
      </c>
      <c r="F32" s="164" t="s">
        <v>234</v>
      </c>
      <c r="G32" s="171">
        <v>0.052</v>
      </c>
      <c r="H32" s="167"/>
      <c r="I32" s="175"/>
      <c r="J32" s="176"/>
      <c r="K32" s="176"/>
      <c r="L32" s="176"/>
      <c r="M32" s="176"/>
      <c r="N32" s="176"/>
      <c r="O32" s="17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7"/>
    </row>
    <row r="33" spans="1:28" ht="14.25">
      <c r="A33" s="170" t="s">
        <v>213</v>
      </c>
      <c r="B33" s="171">
        <v>0.1</v>
      </c>
      <c r="C33" s="164" t="s">
        <v>234</v>
      </c>
      <c r="D33" s="164" t="s">
        <v>234</v>
      </c>
      <c r="E33" s="164" t="s">
        <v>234</v>
      </c>
      <c r="F33" s="164" t="s">
        <v>234</v>
      </c>
      <c r="G33" s="171">
        <v>0.031</v>
      </c>
      <c r="H33" s="167"/>
      <c r="I33" s="175"/>
      <c r="J33" s="176"/>
      <c r="K33" s="176"/>
      <c r="L33" s="176"/>
      <c r="M33" s="176"/>
      <c r="N33" s="176"/>
      <c r="O33" s="17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57"/>
    </row>
    <row r="34" spans="1:28" ht="14.25">
      <c r="A34" s="170" t="s">
        <v>248</v>
      </c>
      <c r="B34" s="171">
        <v>0.052</v>
      </c>
      <c r="C34" s="164" t="s">
        <v>234</v>
      </c>
      <c r="D34" s="171">
        <v>0.138</v>
      </c>
      <c r="E34" s="164" t="s">
        <v>234</v>
      </c>
      <c r="F34" s="164" t="s">
        <v>234</v>
      </c>
      <c r="G34" s="171">
        <v>0.063</v>
      </c>
      <c r="H34" s="167"/>
      <c r="I34" s="175"/>
      <c r="J34" s="176"/>
      <c r="K34" s="176"/>
      <c r="L34" s="176"/>
      <c r="M34" s="176"/>
      <c r="N34" s="176"/>
      <c r="O34" s="17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57"/>
    </row>
    <row r="35" spans="1:28" ht="14.25">
      <c r="A35" s="170" t="s">
        <v>249</v>
      </c>
      <c r="B35" s="171">
        <v>0.015</v>
      </c>
      <c r="C35" s="171">
        <v>0.053</v>
      </c>
      <c r="D35" s="171">
        <v>0.04</v>
      </c>
      <c r="E35" s="171">
        <v>0.205</v>
      </c>
      <c r="F35" s="171">
        <v>0.095</v>
      </c>
      <c r="G35" s="171">
        <v>0.031</v>
      </c>
      <c r="H35" s="167"/>
      <c r="I35" s="175"/>
      <c r="J35" s="176"/>
      <c r="K35" s="176"/>
      <c r="L35" s="176"/>
      <c r="M35" s="176"/>
      <c r="N35" s="176"/>
      <c r="O35" s="17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57"/>
    </row>
    <row r="36" spans="1:28" ht="14.25">
      <c r="A36" s="170" t="s">
        <v>250</v>
      </c>
      <c r="B36" s="171">
        <v>0.032</v>
      </c>
      <c r="C36" s="171">
        <v>0.019</v>
      </c>
      <c r="D36" s="171">
        <v>0.031</v>
      </c>
      <c r="E36" s="171">
        <v>0.081</v>
      </c>
      <c r="F36" s="171">
        <v>0.038</v>
      </c>
      <c r="G36" s="171">
        <v>0.01</v>
      </c>
      <c r="H36" s="167"/>
      <c r="I36" s="175"/>
      <c r="J36" s="176"/>
      <c r="K36" s="176"/>
      <c r="L36" s="176"/>
      <c r="M36" s="176"/>
      <c r="N36" s="176"/>
      <c r="O36" s="17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57"/>
    </row>
    <row r="37" spans="1:28" ht="14.25">
      <c r="A37" s="170" t="s">
        <v>251</v>
      </c>
      <c r="B37" s="171">
        <v>0.025</v>
      </c>
      <c r="C37" s="171">
        <v>0.052</v>
      </c>
      <c r="D37" s="164" t="s">
        <v>234</v>
      </c>
      <c r="E37" s="171">
        <v>0.062</v>
      </c>
      <c r="F37" s="164" t="s">
        <v>234</v>
      </c>
      <c r="G37" s="171">
        <v>0.018</v>
      </c>
      <c r="H37" s="167"/>
      <c r="I37" s="175"/>
      <c r="J37" s="176"/>
      <c r="K37" s="176"/>
      <c r="L37" s="176"/>
      <c r="M37" s="176"/>
      <c r="N37" s="176"/>
      <c r="O37" s="17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57"/>
    </row>
    <row r="38" spans="1:28" ht="14.25">
      <c r="A38" s="170" t="s">
        <v>252</v>
      </c>
      <c r="B38" s="164" t="s">
        <v>234</v>
      </c>
      <c r="C38" s="164" t="s">
        <v>234</v>
      </c>
      <c r="D38" s="164" t="s">
        <v>234</v>
      </c>
      <c r="E38" s="164" t="s">
        <v>234</v>
      </c>
      <c r="F38" s="164" t="s">
        <v>234</v>
      </c>
      <c r="G38" s="171">
        <v>0.043</v>
      </c>
      <c r="H38" s="167"/>
      <c r="I38" s="175"/>
      <c r="J38" s="176"/>
      <c r="K38" s="176"/>
      <c r="L38" s="176"/>
      <c r="M38" s="176"/>
      <c r="N38" s="176"/>
      <c r="O38" s="17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57"/>
    </row>
    <row r="39" spans="1:28" ht="14.25">
      <c r="A39" s="170" t="s">
        <v>253</v>
      </c>
      <c r="B39" s="164" t="s">
        <v>234</v>
      </c>
      <c r="C39" s="164" t="s">
        <v>234</v>
      </c>
      <c r="D39" s="164" t="s">
        <v>234</v>
      </c>
      <c r="E39" s="164" t="s">
        <v>234</v>
      </c>
      <c r="F39" s="164" t="s">
        <v>234</v>
      </c>
      <c r="G39" s="171">
        <v>0.033</v>
      </c>
      <c r="H39" s="167"/>
      <c r="I39" s="175"/>
      <c r="J39" s="176"/>
      <c r="K39" s="176"/>
      <c r="L39" s="176"/>
      <c r="M39" s="176"/>
      <c r="N39" s="176"/>
      <c r="O39" s="17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57"/>
    </row>
    <row r="40" spans="1:28" ht="23.25" customHeight="1">
      <c r="A40" s="15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57"/>
    </row>
    <row r="41" spans="1:28" ht="21.75" customHeight="1">
      <c r="A41" s="403" t="s">
        <v>255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57"/>
    </row>
    <row r="42" spans="1:28" ht="39.75" customHeight="1">
      <c r="A42" s="161" t="s">
        <v>156</v>
      </c>
      <c r="B42" s="161" t="s">
        <v>238</v>
      </c>
      <c r="C42" s="161" t="s">
        <v>14</v>
      </c>
      <c r="D42" s="161" t="s">
        <v>139</v>
      </c>
      <c r="E42" s="161" t="s">
        <v>138</v>
      </c>
      <c r="F42" s="161" t="s">
        <v>140</v>
      </c>
      <c r="G42" s="161" t="s">
        <v>239</v>
      </c>
      <c r="H42" s="161" t="s">
        <v>240</v>
      </c>
      <c r="I42" s="161" t="s">
        <v>241</v>
      </c>
      <c r="J42" s="161" t="s">
        <v>242</v>
      </c>
      <c r="K42" s="161" t="s">
        <v>256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57"/>
    </row>
    <row r="43" spans="1:28" ht="14.25">
      <c r="A43" s="177" t="s">
        <v>246</v>
      </c>
      <c r="B43" s="164" t="s">
        <v>233</v>
      </c>
      <c r="C43" s="164" t="s">
        <v>234</v>
      </c>
      <c r="D43" s="164" t="s">
        <v>234</v>
      </c>
      <c r="E43" s="164" t="s">
        <v>234</v>
      </c>
      <c r="F43" s="164" t="s">
        <v>234</v>
      </c>
      <c r="G43" s="164" t="s">
        <v>233</v>
      </c>
      <c r="H43" s="164" t="s">
        <v>233</v>
      </c>
      <c r="I43" s="164" t="s">
        <v>233</v>
      </c>
      <c r="J43" s="164" t="s">
        <v>233</v>
      </c>
      <c r="K43" s="163">
        <v>0.296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57"/>
    </row>
    <row r="44" spans="1:28" ht="14.25">
      <c r="A44" s="178" t="s">
        <v>247</v>
      </c>
      <c r="B44" s="164" t="s">
        <v>233</v>
      </c>
      <c r="C44" s="164" t="s">
        <v>234</v>
      </c>
      <c r="D44" s="164" t="s">
        <v>234</v>
      </c>
      <c r="E44" s="164" t="s">
        <v>234</v>
      </c>
      <c r="F44" s="164" t="s">
        <v>234</v>
      </c>
      <c r="G44" s="164" t="s">
        <v>233</v>
      </c>
      <c r="H44" s="164" t="s">
        <v>233</v>
      </c>
      <c r="I44" s="164" t="s">
        <v>233</v>
      </c>
      <c r="J44" s="164" t="s">
        <v>233</v>
      </c>
      <c r="K44" s="171">
        <v>0.104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57"/>
    </row>
    <row r="45" spans="1:28" ht="14.25">
      <c r="A45" s="178" t="s">
        <v>213</v>
      </c>
      <c r="B45" s="164" t="s">
        <v>233</v>
      </c>
      <c r="C45" s="171">
        <v>0.134</v>
      </c>
      <c r="D45" s="164" t="s">
        <v>234</v>
      </c>
      <c r="E45" s="164" t="s">
        <v>234</v>
      </c>
      <c r="F45" s="164" t="s">
        <v>234</v>
      </c>
      <c r="G45" s="164" t="s">
        <v>233</v>
      </c>
      <c r="H45" s="164" t="s">
        <v>233</v>
      </c>
      <c r="I45" s="164" t="s">
        <v>233</v>
      </c>
      <c r="J45" s="164" t="s">
        <v>233</v>
      </c>
      <c r="K45" s="171">
        <v>0.135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57"/>
    </row>
    <row r="46" spans="1:28" ht="14.25">
      <c r="A46" s="178" t="s">
        <v>248</v>
      </c>
      <c r="B46" s="164" t="s">
        <v>233</v>
      </c>
      <c r="C46" s="171">
        <v>0.222</v>
      </c>
      <c r="D46" s="164" t="s">
        <v>234</v>
      </c>
      <c r="E46" s="164" t="s">
        <v>234</v>
      </c>
      <c r="F46" s="164" t="s">
        <v>234</v>
      </c>
      <c r="G46" s="164" t="s">
        <v>233</v>
      </c>
      <c r="H46" s="164" t="s">
        <v>233</v>
      </c>
      <c r="I46" s="164" t="s">
        <v>233</v>
      </c>
      <c r="J46" s="164" t="s">
        <v>233</v>
      </c>
      <c r="K46" s="171">
        <v>0.141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57"/>
    </row>
    <row r="47" spans="1:28" ht="14.25">
      <c r="A47" s="178" t="s">
        <v>249</v>
      </c>
      <c r="B47" s="164" t="s">
        <v>233</v>
      </c>
      <c r="C47" s="171">
        <v>0.232</v>
      </c>
      <c r="D47" s="164" t="s">
        <v>234</v>
      </c>
      <c r="E47" s="164" t="s">
        <v>234</v>
      </c>
      <c r="F47" s="164" t="s">
        <v>234</v>
      </c>
      <c r="G47" s="164" t="s">
        <v>233</v>
      </c>
      <c r="H47" s="164" t="s">
        <v>233</v>
      </c>
      <c r="I47" s="164" t="s">
        <v>233</v>
      </c>
      <c r="J47" s="164" t="s">
        <v>233</v>
      </c>
      <c r="K47" s="171">
        <v>0.151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57"/>
    </row>
    <row r="48" spans="1:28" ht="14.25">
      <c r="A48" s="178" t="s">
        <v>250</v>
      </c>
      <c r="B48" s="164" t="s">
        <v>233</v>
      </c>
      <c r="C48" s="171">
        <v>0.04</v>
      </c>
      <c r="D48" s="164" t="s">
        <v>234</v>
      </c>
      <c r="E48" s="164" t="s">
        <v>234</v>
      </c>
      <c r="F48" s="164" t="s">
        <v>234</v>
      </c>
      <c r="G48" s="164" t="s">
        <v>233</v>
      </c>
      <c r="H48" s="164" t="s">
        <v>233</v>
      </c>
      <c r="I48" s="164" t="s">
        <v>233</v>
      </c>
      <c r="J48" s="164" t="s">
        <v>233</v>
      </c>
      <c r="K48" s="171">
        <v>0.125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7"/>
    </row>
    <row r="49" spans="1:28" ht="14.25">
      <c r="A49" s="178" t="s">
        <v>251</v>
      </c>
      <c r="B49" s="164" t="s">
        <v>233</v>
      </c>
      <c r="C49" s="171">
        <v>0.031</v>
      </c>
      <c r="D49" s="171">
        <v>0.171</v>
      </c>
      <c r="E49" s="171">
        <v>0.043</v>
      </c>
      <c r="F49" s="171">
        <v>0.063</v>
      </c>
      <c r="G49" s="164" t="s">
        <v>233</v>
      </c>
      <c r="H49" s="164" t="s">
        <v>233</v>
      </c>
      <c r="I49" s="164" t="s">
        <v>233</v>
      </c>
      <c r="J49" s="164" t="s">
        <v>233</v>
      </c>
      <c r="K49" s="171">
        <v>0.082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57"/>
    </row>
    <row r="50" spans="1:28" ht="14.25">
      <c r="A50" s="178" t="s">
        <v>252</v>
      </c>
      <c r="B50" s="164" t="s">
        <v>233</v>
      </c>
      <c r="C50" s="171">
        <v>0.064</v>
      </c>
      <c r="D50" s="171">
        <v>0.078</v>
      </c>
      <c r="E50" s="164" t="s">
        <v>234</v>
      </c>
      <c r="F50" s="171">
        <v>0.411</v>
      </c>
      <c r="G50" s="164" t="s">
        <v>233</v>
      </c>
      <c r="H50" s="164" t="s">
        <v>233</v>
      </c>
      <c r="I50" s="164" t="s">
        <v>233</v>
      </c>
      <c r="J50" s="164" t="s">
        <v>233</v>
      </c>
      <c r="K50" s="171">
        <v>0.193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57"/>
    </row>
    <row r="51" spans="1:28" ht="14.25">
      <c r="A51" s="178" t="s">
        <v>253</v>
      </c>
      <c r="B51" s="164" t="s">
        <v>233</v>
      </c>
      <c r="C51" s="171">
        <v>0.092</v>
      </c>
      <c r="D51" s="171">
        <v>0.183</v>
      </c>
      <c r="E51" s="164" t="s">
        <v>234</v>
      </c>
      <c r="F51" s="164" t="s">
        <v>234</v>
      </c>
      <c r="G51" s="164" t="s">
        <v>233</v>
      </c>
      <c r="H51" s="164" t="s">
        <v>233</v>
      </c>
      <c r="I51" s="164" t="s">
        <v>233</v>
      </c>
      <c r="J51" s="164" t="s">
        <v>233</v>
      </c>
      <c r="K51" s="171">
        <v>0.33</v>
      </c>
      <c r="L51" s="167"/>
      <c r="M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57"/>
    </row>
    <row r="52" spans="1:28" ht="12.75">
      <c r="A52" s="398" t="s">
        <v>257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57"/>
    </row>
    <row r="53" spans="1:28" ht="12.75">
      <c r="A53" s="398" t="s">
        <v>258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</row>
    <row r="54" spans="1:28" ht="12.75">
      <c r="A54" s="398" t="s">
        <v>259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57"/>
    </row>
    <row r="55" spans="1:28" ht="12.75">
      <c r="A55" s="167" t="s">
        <v>260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57"/>
    </row>
    <row r="56" spans="1:28" ht="12.75">
      <c r="A56" s="399" t="s">
        <v>261</v>
      </c>
      <c r="B56" s="399"/>
      <c r="C56" s="399"/>
      <c r="D56" s="399"/>
      <c r="E56" s="399"/>
      <c r="F56" s="399"/>
      <c r="G56" s="399"/>
      <c r="H56" s="157"/>
      <c r="I56" s="157"/>
      <c r="J56" s="157"/>
      <c r="K56" s="15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57"/>
    </row>
    <row r="57" spans="1:28" ht="12.75">
      <c r="A57" s="179" t="s">
        <v>125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81" customFormat="1" ht="18.75" customHeight="1">
      <c r="A1" s="404" t="s">
        <v>263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181" customFormat="1" ht="20.25" customHeight="1">
      <c r="A2" s="406" t="s">
        <v>264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="181" customFormat="1" ht="20.25" customHeight="1">
      <c r="A3" s="182"/>
    </row>
    <row r="4" spans="1:15" s="181" customFormat="1" ht="16.5" customHeight="1">
      <c r="A4" s="408" t="s">
        <v>228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2" s="181" customFormat="1" ht="30" customHeight="1">
      <c r="A5" s="183" t="s">
        <v>156</v>
      </c>
      <c r="B5" s="183" t="s">
        <v>229</v>
      </c>
      <c r="C5" s="183" t="s">
        <v>131</v>
      </c>
      <c r="D5" s="183" t="s">
        <v>265</v>
      </c>
      <c r="E5" s="183" t="s">
        <v>207</v>
      </c>
      <c r="F5" s="183" t="s">
        <v>2</v>
      </c>
      <c r="G5" s="183" t="s">
        <v>4</v>
      </c>
      <c r="H5" s="183" t="s">
        <v>210</v>
      </c>
      <c r="I5" s="183" t="s">
        <v>266</v>
      </c>
      <c r="J5" s="183" t="s">
        <v>6</v>
      </c>
      <c r="L5" s="183" t="s">
        <v>59</v>
      </c>
    </row>
    <row r="6" spans="1:13" s="181" customFormat="1" ht="14.25">
      <c r="A6" s="184" t="s">
        <v>246</v>
      </c>
      <c r="B6" s="185">
        <v>0.30629855644908127</v>
      </c>
      <c r="C6" s="185">
        <v>0</v>
      </c>
      <c r="D6" s="185">
        <v>0</v>
      </c>
      <c r="E6" s="185">
        <v>0.6767661666677723</v>
      </c>
      <c r="F6" s="185">
        <v>0</v>
      </c>
      <c r="G6" s="185">
        <v>0</v>
      </c>
      <c r="H6" s="185">
        <v>0.36533678704520905</v>
      </c>
      <c r="I6" s="185">
        <v>0</v>
      </c>
      <c r="J6" s="185">
        <v>0</v>
      </c>
      <c r="K6" s="186"/>
      <c r="L6" s="185">
        <v>0</v>
      </c>
      <c r="M6" s="186"/>
    </row>
    <row r="7" spans="1:13" s="181" customFormat="1" ht="14.25">
      <c r="A7" s="184" t="s">
        <v>247</v>
      </c>
      <c r="B7" s="185">
        <v>0.05555700574020647</v>
      </c>
      <c r="C7" s="185">
        <v>0.050372960268464904</v>
      </c>
      <c r="D7" s="185">
        <v>0</v>
      </c>
      <c r="E7" s="185">
        <v>0.4464463905118655</v>
      </c>
      <c r="F7" s="185">
        <v>0.4412804560195729</v>
      </c>
      <c r="G7" s="185">
        <v>0</v>
      </c>
      <c r="H7" s="185">
        <v>0.09036819209832206</v>
      </c>
      <c r="I7" s="185">
        <v>0.13882040496582224</v>
      </c>
      <c r="J7" s="185">
        <v>0</v>
      </c>
      <c r="K7" s="186"/>
      <c r="L7" s="185">
        <v>0</v>
      </c>
      <c r="M7" s="186"/>
    </row>
    <row r="8" spans="1:13" s="181" customFormat="1" ht="14.25">
      <c r="A8" s="184" t="s">
        <v>267</v>
      </c>
      <c r="B8" s="185">
        <v>0.08089356865521188</v>
      </c>
      <c r="C8" s="185">
        <v>0.03951102060998555</v>
      </c>
      <c r="D8" s="185">
        <v>0</v>
      </c>
      <c r="E8" s="185">
        <v>0</v>
      </c>
      <c r="F8" s="185">
        <v>0.2973767326509648</v>
      </c>
      <c r="G8" s="185">
        <v>0</v>
      </c>
      <c r="H8" s="185">
        <v>0.02716965216746153</v>
      </c>
      <c r="I8" s="185">
        <v>0.10078196711936634</v>
      </c>
      <c r="J8" s="185">
        <v>0</v>
      </c>
      <c r="K8" s="186"/>
      <c r="L8" s="185">
        <v>0</v>
      </c>
      <c r="M8" s="186"/>
    </row>
    <row r="9" spans="1:13" s="181" customFormat="1" ht="14.25">
      <c r="A9" s="184" t="s">
        <v>249</v>
      </c>
      <c r="B9" s="185">
        <v>0.04041108409933074</v>
      </c>
      <c r="C9" s="185">
        <v>0.10285175118692366</v>
      </c>
      <c r="D9" s="185">
        <v>0.10012576171158366</v>
      </c>
      <c r="E9" s="185">
        <v>0</v>
      </c>
      <c r="F9" s="185">
        <v>0.1101367132610819</v>
      </c>
      <c r="G9" s="185">
        <v>0</v>
      </c>
      <c r="H9" s="185">
        <v>0.040344388903256756</v>
      </c>
      <c r="I9" s="185">
        <v>0.05463891160278048</v>
      </c>
      <c r="J9" s="185">
        <v>0.04637683414279124</v>
      </c>
      <c r="K9" s="186"/>
      <c r="L9" s="185">
        <v>0</v>
      </c>
      <c r="M9" s="186"/>
    </row>
    <row r="10" spans="1:13" s="181" customFormat="1" ht="14.25">
      <c r="A10" s="184" t="s">
        <v>250</v>
      </c>
      <c r="B10" s="185">
        <v>0.02639631772107299</v>
      </c>
      <c r="C10" s="185">
        <v>0.043509137928978765</v>
      </c>
      <c r="D10" s="185">
        <v>0.07229030719051376</v>
      </c>
      <c r="E10" s="185">
        <v>0.16673031938376875</v>
      </c>
      <c r="F10" s="185">
        <v>0.04062915041690267</v>
      </c>
      <c r="G10" s="185">
        <v>0</v>
      </c>
      <c r="H10" s="185">
        <v>0.02826424452146129</v>
      </c>
      <c r="I10" s="185">
        <v>0.14961574801472388</v>
      </c>
      <c r="J10" s="185">
        <v>0.048458202003405206</v>
      </c>
      <c r="K10" s="186"/>
      <c r="L10" s="185">
        <v>0.030639209232460756</v>
      </c>
      <c r="M10" s="186"/>
    </row>
    <row r="11" spans="1:13" s="181" customFormat="1" ht="14.25">
      <c r="A11" s="184" t="s">
        <v>251</v>
      </c>
      <c r="B11" s="185">
        <v>0.024094182181781828</v>
      </c>
      <c r="C11" s="185">
        <v>0</v>
      </c>
      <c r="D11" s="185">
        <v>0.0834589668164115</v>
      </c>
      <c r="E11" s="185">
        <v>0.2401805590651838</v>
      </c>
      <c r="F11" s="185">
        <v>0.029245992485496627</v>
      </c>
      <c r="G11" s="185">
        <v>0.11467749149699505</v>
      </c>
      <c r="H11" s="185">
        <v>0.02460026431574791</v>
      </c>
      <c r="I11" s="185">
        <v>0</v>
      </c>
      <c r="J11" s="185">
        <v>0</v>
      </c>
      <c r="K11" s="186"/>
      <c r="L11" s="185">
        <v>0.07279588371343589</v>
      </c>
      <c r="M11" s="186"/>
    </row>
    <row r="12" spans="1:13" s="181" customFormat="1" ht="14.25">
      <c r="A12" s="184" t="s">
        <v>253</v>
      </c>
      <c r="B12" s="185">
        <v>0.029261782238173068</v>
      </c>
      <c r="C12" s="185">
        <v>0</v>
      </c>
      <c r="D12" s="185">
        <v>0.07717269973947809</v>
      </c>
      <c r="E12" s="185">
        <v>0.1184977529445605</v>
      </c>
      <c r="F12" s="185">
        <v>0.035414960917883265</v>
      </c>
      <c r="G12" s="185">
        <v>0.0037046185372865787</v>
      </c>
      <c r="H12" s="185">
        <v>0</v>
      </c>
      <c r="I12" s="185">
        <v>0</v>
      </c>
      <c r="J12" s="185">
        <v>0</v>
      </c>
      <c r="K12" s="186"/>
      <c r="L12" s="185">
        <v>0.04435658307218901</v>
      </c>
      <c r="M12" s="186"/>
    </row>
    <row r="13" spans="1:13" s="181" customFormat="1" ht="14.25">
      <c r="A13" s="184" t="s">
        <v>213</v>
      </c>
      <c r="B13" s="185">
        <v>0.17858018521032082</v>
      </c>
      <c r="C13" s="185">
        <v>0.042511347153997736</v>
      </c>
      <c r="D13" s="185">
        <v>0</v>
      </c>
      <c r="E13" s="185">
        <v>0</v>
      </c>
      <c r="F13" s="185">
        <v>0.5316972542337293</v>
      </c>
      <c r="G13" s="185">
        <v>0</v>
      </c>
      <c r="H13" s="185">
        <v>0.0212100983542119</v>
      </c>
      <c r="I13" s="185">
        <v>0.02884311397628851</v>
      </c>
      <c r="J13" s="185">
        <v>0</v>
      </c>
      <c r="K13" s="186"/>
      <c r="L13" s="185">
        <v>0</v>
      </c>
      <c r="M13" s="186"/>
    </row>
    <row r="14" spans="1:13" s="181" customFormat="1" ht="14.25">
      <c r="A14" s="184" t="s">
        <v>252</v>
      </c>
      <c r="B14" s="185">
        <v>0.025402099714532778</v>
      </c>
      <c r="C14" s="185">
        <v>0</v>
      </c>
      <c r="D14" s="185">
        <v>0.0874236187749795</v>
      </c>
      <c r="E14" s="185">
        <v>0.03279253986912608</v>
      </c>
      <c r="F14" s="185">
        <v>0.031061872968763476</v>
      </c>
      <c r="G14" s="185">
        <v>0</v>
      </c>
      <c r="H14" s="185">
        <v>0</v>
      </c>
      <c r="I14" s="185">
        <v>0</v>
      </c>
      <c r="J14" s="185">
        <v>0</v>
      </c>
      <c r="K14" s="186"/>
      <c r="L14" s="185">
        <v>0.08546565003580088</v>
      </c>
      <c r="M14" s="186"/>
    </row>
    <row r="15" s="181" customFormat="1" ht="409.5" customHeight="1" hidden="1"/>
    <row r="16" s="181" customFormat="1" ht="12.75" customHeight="1"/>
    <row r="17" spans="1:7" s="181" customFormat="1" ht="16.5" customHeight="1">
      <c r="A17" s="409" t="s">
        <v>235</v>
      </c>
      <c r="B17" s="410"/>
      <c r="C17" s="410"/>
      <c r="D17" s="410"/>
      <c r="E17" s="410"/>
      <c r="F17" s="410"/>
      <c r="G17" s="410"/>
    </row>
    <row r="18" spans="1:7" s="181" customFormat="1" ht="31.5" customHeight="1">
      <c r="A18" s="183" t="s">
        <v>156</v>
      </c>
      <c r="B18" s="183" t="s">
        <v>7</v>
      </c>
      <c r="C18" s="183" t="s">
        <v>8</v>
      </c>
      <c r="D18" s="183" t="s">
        <v>9</v>
      </c>
      <c r="E18" s="183" t="s">
        <v>268</v>
      </c>
      <c r="F18" s="183" t="s">
        <v>236</v>
      </c>
      <c r="G18" s="183" t="s">
        <v>12</v>
      </c>
    </row>
    <row r="19" spans="1:7" s="181" customFormat="1" ht="14.25">
      <c r="A19" s="184" t="s">
        <v>246</v>
      </c>
      <c r="B19" s="185">
        <v>0.15181453379226947</v>
      </c>
      <c r="C19" s="185">
        <v>0</v>
      </c>
      <c r="D19" s="185">
        <v>0</v>
      </c>
      <c r="E19" s="185">
        <v>0</v>
      </c>
      <c r="F19" s="185">
        <v>0</v>
      </c>
      <c r="G19" s="185">
        <v>0.056148872648327526</v>
      </c>
    </row>
    <row r="20" spans="1:7" s="181" customFormat="1" ht="14.25">
      <c r="A20" s="184" t="s">
        <v>247</v>
      </c>
      <c r="B20" s="185">
        <v>0.11966712448325433</v>
      </c>
      <c r="C20" s="185">
        <v>0</v>
      </c>
      <c r="D20" s="185">
        <v>0.283596046069678</v>
      </c>
      <c r="E20" s="185">
        <v>0.1039074951050519</v>
      </c>
      <c r="F20" s="185">
        <v>0</v>
      </c>
      <c r="G20" s="185">
        <v>0.09816477361206244</v>
      </c>
    </row>
    <row r="21" spans="1:7" s="181" customFormat="1" ht="14.25">
      <c r="A21" s="184" t="s">
        <v>267</v>
      </c>
      <c r="B21" s="185">
        <v>0.11168511745531903</v>
      </c>
      <c r="C21" s="185">
        <v>0</v>
      </c>
      <c r="D21" s="185">
        <v>0.15830164929576793</v>
      </c>
      <c r="E21" s="185">
        <v>0</v>
      </c>
      <c r="F21" s="185">
        <v>0</v>
      </c>
      <c r="G21" s="185">
        <v>0.19518271554071548</v>
      </c>
    </row>
    <row r="22" spans="1:7" s="181" customFormat="1" ht="14.25">
      <c r="A22" s="184" t="s">
        <v>249</v>
      </c>
      <c r="B22" s="185">
        <v>0.08564932989853412</v>
      </c>
      <c r="C22" s="185">
        <v>0.1929266285772155</v>
      </c>
      <c r="D22" s="185">
        <v>0.23108601688523267</v>
      </c>
      <c r="E22" s="185">
        <v>0</v>
      </c>
      <c r="F22" s="185">
        <v>0.5811832400376672</v>
      </c>
      <c r="G22" s="185">
        <v>0.16474211058061902</v>
      </c>
    </row>
    <row r="23" spans="1:7" s="181" customFormat="1" ht="14.25">
      <c r="A23" s="184" t="s">
        <v>250</v>
      </c>
      <c r="B23" s="185">
        <v>0.12493265835502967</v>
      </c>
      <c r="C23" s="185">
        <v>0.25077648471652897</v>
      </c>
      <c r="D23" s="185">
        <v>0.4062427524767446</v>
      </c>
      <c r="E23" s="185">
        <v>0</v>
      </c>
      <c r="F23" s="185">
        <v>0.25349480839255434</v>
      </c>
      <c r="G23" s="185">
        <v>0.16321357869422798</v>
      </c>
    </row>
    <row r="24" spans="1:7" s="181" customFormat="1" ht="14.25">
      <c r="A24" s="184" t="s">
        <v>251</v>
      </c>
      <c r="B24" s="185">
        <v>0.22205206501734392</v>
      </c>
      <c r="C24" s="185">
        <v>0.273924025359841</v>
      </c>
      <c r="D24" s="185">
        <v>0</v>
      </c>
      <c r="E24" s="185">
        <v>0</v>
      </c>
      <c r="F24" s="185">
        <v>0</v>
      </c>
      <c r="G24" s="185">
        <v>0.09985818479060027</v>
      </c>
    </row>
    <row r="25" spans="1:7" s="181" customFormat="1" ht="14.25">
      <c r="A25" s="184" t="s">
        <v>253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0.02774951387434085</v>
      </c>
    </row>
    <row r="26" spans="1:7" s="181" customFormat="1" ht="14.25">
      <c r="A26" s="184" t="s">
        <v>213</v>
      </c>
      <c r="B26" s="185">
        <v>0.36386106175698113</v>
      </c>
      <c r="C26" s="185">
        <v>0</v>
      </c>
      <c r="D26" s="185">
        <v>0</v>
      </c>
      <c r="E26" s="185">
        <v>0</v>
      </c>
      <c r="F26" s="185">
        <v>0</v>
      </c>
      <c r="G26" s="185">
        <v>0.10620129380448738</v>
      </c>
    </row>
    <row r="27" spans="1:7" s="181" customFormat="1" ht="14.25">
      <c r="A27" s="184" t="s">
        <v>252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0.10371229115010214</v>
      </c>
    </row>
    <row r="28" s="181" customFormat="1" ht="409.5" customHeight="1" hidden="1"/>
    <row r="29" s="181" customFormat="1" ht="12.75" customHeight="1"/>
    <row r="30" spans="1:12" s="181" customFormat="1" ht="16.5" customHeight="1">
      <c r="A30" s="409" t="s">
        <v>237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1"/>
    </row>
    <row r="31" spans="1:12" s="181" customFormat="1" ht="38.25" customHeight="1">
      <c r="A31" s="183" t="s">
        <v>156</v>
      </c>
      <c r="B31" s="183" t="s">
        <v>13</v>
      </c>
      <c r="C31" s="183" t="s">
        <v>14</v>
      </c>
      <c r="D31" s="183" t="s">
        <v>139</v>
      </c>
      <c r="E31" s="183" t="s">
        <v>138</v>
      </c>
      <c r="F31" s="183" t="s">
        <v>140</v>
      </c>
      <c r="G31" s="183" t="s">
        <v>15</v>
      </c>
      <c r="H31" s="183" t="s">
        <v>17</v>
      </c>
      <c r="I31" s="183" t="s">
        <v>269</v>
      </c>
      <c r="J31" s="183" t="s">
        <v>270</v>
      </c>
      <c r="L31" s="188"/>
    </row>
    <row r="32" spans="1:12" s="181" customFormat="1" ht="14.25">
      <c r="A32" s="184" t="s">
        <v>246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6"/>
      <c r="L32" s="188"/>
    </row>
    <row r="33" spans="1:12" s="181" customFormat="1" ht="14.25">
      <c r="A33" s="184" t="s">
        <v>247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0.09673845605370937</v>
      </c>
      <c r="I33" s="185">
        <v>0</v>
      </c>
      <c r="J33" s="185">
        <v>0</v>
      </c>
      <c r="K33" s="186"/>
      <c r="L33" s="188"/>
    </row>
    <row r="34" spans="1:12" s="181" customFormat="1" ht="14.25">
      <c r="A34" s="184" t="s">
        <v>267</v>
      </c>
      <c r="B34" s="185">
        <v>0.08925120334163653</v>
      </c>
      <c r="C34" s="185">
        <v>0.17827549715439706</v>
      </c>
      <c r="D34" s="185">
        <v>0</v>
      </c>
      <c r="E34" s="185">
        <v>0</v>
      </c>
      <c r="F34" s="185">
        <v>0</v>
      </c>
      <c r="G34" s="185">
        <v>0</v>
      </c>
      <c r="H34" s="185">
        <v>0.03834086770043062</v>
      </c>
      <c r="I34" s="185">
        <v>0.0448728824124996</v>
      </c>
      <c r="J34" s="185">
        <v>0</v>
      </c>
      <c r="K34" s="186"/>
      <c r="L34" s="188"/>
    </row>
    <row r="35" spans="1:12" s="181" customFormat="1" ht="14.25">
      <c r="A35" s="184" t="s">
        <v>249</v>
      </c>
      <c r="B35" s="185">
        <v>0.08271720851922036</v>
      </c>
      <c r="C35" s="185">
        <v>0.15590294035393096</v>
      </c>
      <c r="D35" s="185">
        <v>0</v>
      </c>
      <c r="E35" s="185">
        <v>0</v>
      </c>
      <c r="F35" s="185">
        <v>0</v>
      </c>
      <c r="G35" s="185">
        <v>0.043021225044851175</v>
      </c>
      <c r="H35" s="185">
        <v>0.09841269163375894</v>
      </c>
      <c r="I35" s="185">
        <v>0.07536692421257096</v>
      </c>
      <c r="J35" s="185">
        <v>0</v>
      </c>
      <c r="K35" s="186"/>
      <c r="L35" s="188"/>
    </row>
    <row r="36" spans="1:12" s="181" customFormat="1" ht="14.25">
      <c r="A36" s="184" t="s">
        <v>250</v>
      </c>
      <c r="B36" s="185">
        <v>0.10028758169003882</v>
      </c>
      <c r="C36" s="185">
        <v>0.04864190530776792</v>
      </c>
      <c r="D36" s="185">
        <v>0</v>
      </c>
      <c r="E36" s="185">
        <v>0</v>
      </c>
      <c r="F36" s="185">
        <v>0</v>
      </c>
      <c r="G36" s="185">
        <v>0.020222754418827836</v>
      </c>
      <c r="H36" s="185">
        <v>0.10210656722821107</v>
      </c>
      <c r="I36" s="185">
        <v>0</v>
      </c>
      <c r="J36" s="185">
        <v>0.03327568196495954</v>
      </c>
      <c r="K36" s="186"/>
      <c r="L36" s="188"/>
    </row>
    <row r="37" spans="1:12" s="181" customFormat="1" ht="14.25">
      <c r="A37" s="184" t="s">
        <v>251</v>
      </c>
      <c r="B37" s="185">
        <v>0</v>
      </c>
      <c r="C37" s="185">
        <v>0.02800051406403024</v>
      </c>
      <c r="D37" s="185">
        <v>0.1236690225272463</v>
      </c>
      <c r="E37" s="185">
        <v>0</v>
      </c>
      <c r="F37" s="185">
        <v>0.11490568820357067</v>
      </c>
      <c r="G37" s="185">
        <v>0.03993430008502224</v>
      </c>
      <c r="H37" s="185">
        <v>0</v>
      </c>
      <c r="I37" s="185">
        <v>0</v>
      </c>
      <c r="J37" s="185">
        <v>0</v>
      </c>
      <c r="K37" s="186"/>
      <c r="L37" s="188"/>
    </row>
    <row r="38" spans="1:12" s="181" customFormat="1" ht="14.25">
      <c r="A38" s="184" t="s">
        <v>253</v>
      </c>
      <c r="B38" s="185">
        <v>0</v>
      </c>
      <c r="C38" s="185">
        <v>0.02481773754890845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/>
      <c r="L38" s="188"/>
    </row>
    <row r="39" spans="1:12" s="181" customFormat="1" ht="14.25">
      <c r="A39" s="184" t="s">
        <v>213</v>
      </c>
      <c r="B39" s="185">
        <v>0.1034460072769476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6"/>
      <c r="L39" s="188"/>
    </row>
    <row r="40" spans="1:12" s="181" customFormat="1" ht="14.25">
      <c r="A40" s="184" t="s">
        <v>252</v>
      </c>
      <c r="B40" s="185">
        <v>0</v>
      </c>
      <c r="C40" s="185">
        <v>0.03863992429493064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6"/>
      <c r="L40" s="188"/>
    </row>
    <row r="41" spans="1:12" s="181" customFormat="1" ht="16.5" customHeight="1">
      <c r="A41" s="412" t="s">
        <v>271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1"/>
    </row>
    <row r="42" spans="1:12" s="181" customFormat="1" ht="16.5" customHeight="1">
      <c r="A42" s="189" t="s">
        <v>272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s="181" customFormat="1" ht="12.75">
      <c r="A43" s="190" t="s">
        <v>125</v>
      </c>
      <c r="B43" s="190"/>
      <c r="C43" s="190"/>
      <c r="D43" s="190"/>
      <c r="E43" s="190"/>
      <c r="F43" s="190"/>
      <c r="G43" s="190"/>
      <c r="H43" s="190"/>
      <c r="I43" s="190"/>
      <c r="J43" s="190"/>
      <c r="L43" s="190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4.28125" style="193" customWidth="1"/>
    <col min="2" max="11" width="14.7109375" style="193" customWidth="1"/>
    <col min="12" max="12" width="12.7109375" style="193" customWidth="1"/>
    <col min="13" max="13" width="22.140625" style="193" customWidth="1"/>
    <col min="14" max="14" width="2.00390625" style="193" customWidth="1"/>
    <col min="15" max="15" width="22.140625" style="193" customWidth="1"/>
    <col min="16" max="16" width="0" style="193" hidden="1" customWidth="1"/>
    <col min="17" max="17" width="2.00390625" style="193" customWidth="1"/>
    <col min="18" max="33" width="24.28125" style="193" customWidth="1"/>
    <col min="34" max="34" width="0" style="193" hidden="1" customWidth="1"/>
    <col min="35" max="16384" width="9.140625" style="193" customWidth="1"/>
  </cols>
  <sheetData>
    <row r="1" ht="8.25" customHeight="1"/>
    <row r="2" spans="1:33" ht="15" customHeight="1">
      <c r="A2" s="194" t="s">
        <v>289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4" spans="1:11" ht="15">
      <c r="A4" s="414" t="s">
        <v>0</v>
      </c>
      <c r="B4" s="196"/>
      <c r="C4" s="416" t="s">
        <v>290</v>
      </c>
      <c r="D4" s="416"/>
      <c r="E4" s="416"/>
      <c r="F4" s="416"/>
      <c r="G4" s="416"/>
      <c r="H4" s="416"/>
      <c r="I4" s="416"/>
      <c r="J4" s="416"/>
      <c r="K4" s="416"/>
    </row>
    <row r="5" spans="1:11" ht="30">
      <c r="A5" s="415"/>
      <c r="B5" s="197" t="s">
        <v>291</v>
      </c>
      <c r="C5" s="197" t="s">
        <v>246</v>
      </c>
      <c r="D5" s="197" t="s">
        <v>292</v>
      </c>
      <c r="E5" s="197" t="s">
        <v>213</v>
      </c>
      <c r="F5" s="197" t="s">
        <v>293</v>
      </c>
      <c r="G5" s="197" t="s">
        <v>249</v>
      </c>
      <c r="H5" s="197" t="s">
        <v>250</v>
      </c>
      <c r="I5" s="197" t="s">
        <v>294</v>
      </c>
      <c r="J5" s="197" t="s">
        <v>252</v>
      </c>
      <c r="K5" s="197" t="s">
        <v>253</v>
      </c>
    </row>
    <row r="6" spans="1:11" ht="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">
      <c r="A7" s="200" t="s">
        <v>18</v>
      </c>
      <c r="B7" s="201">
        <v>1.030981940852314</v>
      </c>
      <c r="C7" s="201">
        <v>4.285128359360001</v>
      </c>
      <c r="D7" s="201">
        <v>3.847007273039714</v>
      </c>
      <c r="E7" s="201">
        <v>3.988377241353808</v>
      </c>
      <c r="F7" s="201">
        <v>3.0195023514788164</v>
      </c>
      <c r="G7" s="201">
        <v>3.1237196340533004</v>
      </c>
      <c r="H7" s="201">
        <v>2.1965001548838474</v>
      </c>
      <c r="I7" s="201">
        <v>1.6909252298122017</v>
      </c>
      <c r="J7" s="201">
        <v>2.9510698846628327</v>
      </c>
      <c r="K7" s="201">
        <v>2.0049267815140563</v>
      </c>
    </row>
    <row r="8" spans="1:11" ht="15">
      <c r="A8" s="202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2.75">
      <c r="A9" s="203" t="s">
        <v>229</v>
      </c>
      <c r="B9" s="204">
        <v>1.80476273068674</v>
      </c>
      <c r="C9" s="205">
        <v>10.26539151598746</v>
      </c>
      <c r="D9" s="205">
        <v>5.938189532728957</v>
      </c>
      <c r="E9" s="205">
        <v>6.954668060478057</v>
      </c>
      <c r="F9" s="205">
        <v>9.85690865582656</v>
      </c>
      <c r="G9" s="205">
        <v>4.796328593875745</v>
      </c>
      <c r="H9" s="205">
        <v>3.2804420690819853</v>
      </c>
      <c r="I9" s="205">
        <v>3.0271636316020762</v>
      </c>
      <c r="J9" s="205">
        <v>4.725555926867279</v>
      </c>
      <c r="K9" s="205">
        <v>3.1521125392006453</v>
      </c>
    </row>
    <row r="10" spans="1:11" ht="12.75">
      <c r="A10" s="203" t="s">
        <v>131</v>
      </c>
      <c r="B10" s="204">
        <v>4.910661646000226</v>
      </c>
      <c r="C10" s="205"/>
      <c r="D10" s="205">
        <v>12.375577911409263</v>
      </c>
      <c r="E10" s="205">
        <v>5.560162854736164</v>
      </c>
      <c r="F10" s="205">
        <v>12.589025972848066</v>
      </c>
      <c r="G10" s="205">
        <v>14.535891174955093</v>
      </c>
      <c r="H10" s="205">
        <v>7.0879246265821125</v>
      </c>
      <c r="I10" s="205"/>
      <c r="J10" s="205"/>
      <c r="K10" s="205"/>
    </row>
    <row r="11" spans="1:11" ht="12.75">
      <c r="A11" s="203" t="s">
        <v>265</v>
      </c>
      <c r="B11" s="204">
        <v>10.50190079657506</v>
      </c>
      <c r="C11" s="205"/>
      <c r="D11" s="205"/>
      <c r="E11" s="205"/>
      <c r="F11" s="205"/>
      <c r="G11" s="205">
        <v>24.298442270852792</v>
      </c>
      <c r="H11" s="205">
        <v>21.161092248928803</v>
      </c>
      <c r="I11" s="205">
        <v>12.77757891028922</v>
      </c>
      <c r="J11" s="205">
        <v>13.138138518652823</v>
      </c>
      <c r="K11" s="205"/>
    </row>
    <row r="12" spans="1:11" ht="12.75">
      <c r="A12" s="203" t="s">
        <v>207</v>
      </c>
      <c r="B12" s="204">
        <v>7.581009324927367</v>
      </c>
      <c r="C12" s="205">
        <v>9.06303058853524</v>
      </c>
      <c r="D12" s="205"/>
      <c r="E12" s="205"/>
      <c r="F12" s="205">
        <v>59.3779341628946</v>
      </c>
      <c r="G12" s="205">
        <v>61.66687095892567</v>
      </c>
      <c r="H12" s="205">
        <v>25.74749885785137</v>
      </c>
      <c r="I12" s="205">
        <v>10.936090758305635</v>
      </c>
      <c r="J12" s="205">
        <v>17.879248761097006</v>
      </c>
      <c r="K12" s="205">
        <v>13.256972010861418</v>
      </c>
    </row>
    <row r="13" spans="1:11" ht="12.75">
      <c r="A13" s="203" t="s">
        <v>2</v>
      </c>
      <c r="B13" s="204">
        <v>2.402948115471305</v>
      </c>
      <c r="C13" s="205"/>
      <c r="D13" s="205"/>
      <c r="E13" s="205">
        <v>17.770028917461893</v>
      </c>
      <c r="F13" s="205">
        <v>15.90490267924502</v>
      </c>
      <c r="G13" s="205">
        <v>9.211338600387732</v>
      </c>
      <c r="H13" s="205">
        <v>5.667724675796401</v>
      </c>
      <c r="I13" s="205">
        <v>3.044500919754925</v>
      </c>
      <c r="J13" s="205">
        <v>7.398550462005543</v>
      </c>
      <c r="K13" s="205">
        <v>4.3699301953881635</v>
      </c>
    </row>
    <row r="14" spans="1:11" ht="12.75">
      <c r="A14" s="203" t="s">
        <v>4</v>
      </c>
      <c r="B14" s="204">
        <v>16.59573866686884</v>
      </c>
      <c r="C14" s="205"/>
      <c r="D14" s="205"/>
      <c r="E14" s="205"/>
      <c r="F14" s="205"/>
      <c r="G14" s="205">
        <v>23.269752030830194</v>
      </c>
      <c r="H14" s="205">
        <v>46.397979567351356</v>
      </c>
      <c r="I14" s="205">
        <v>25.43649979000599</v>
      </c>
      <c r="J14" s="205"/>
      <c r="K14" s="205"/>
    </row>
    <row r="15" spans="1:11" ht="12.75">
      <c r="A15" s="203" t="s">
        <v>134</v>
      </c>
      <c r="B15" s="204">
        <v>2.9631789622915496</v>
      </c>
      <c r="C15" s="205">
        <v>19.320643138071322</v>
      </c>
      <c r="D15" s="205">
        <v>9.370320770233224</v>
      </c>
      <c r="E15" s="205">
        <v>8.119831061666895</v>
      </c>
      <c r="F15" s="205">
        <v>3.8155841939152264</v>
      </c>
      <c r="G15" s="205">
        <v>5.946632026226148</v>
      </c>
      <c r="H15" s="205">
        <v>9.015093546326861</v>
      </c>
      <c r="I15" s="205">
        <v>13.42490857633713</v>
      </c>
      <c r="J15" s="205"/>
      <c r="K15" s="205"/>
    </row>
    <row r="16" spans="1:11" ht="12.75">
      <c r="A16" s="203" t="s">
        <v>135</v>
      </c>
      <c r="B16" s="204">
        <v>9.28431696321512</v>
      </c>
      <c r="C16" s="205"/>
      <c r="D16" s="205">
        <v>56.81156389659417</v>
      </c>
      <c r="E16" s="205">
        <v>10.995202211437844</v>
      </c>
      <c r="F16" s="205">
        <v>18.500060458753325</v>
      </c>
      <c r="G16" s="205">
        <v>13.16181947218966</v>
      </c>
      <c r="H16" s="205">
        <v>49.066883633967265</v>
      </c>
      <c r="I16" s="205"/>
      <c r="J16" s="205"/>
      <c r="K16" s="205"/>
    </row>
    <row r="17" spans="1:11" ht="12.75">
      <c r="A17" s="203" t="s">
        <v>6</v>
      </c>
      <c r="B17" s="204">
        <v>7.382445677975556</v>
      </c>
      <c r="C17" s="205"/>
      <c r="D17" s="205"/>
      <c r="E17" s="205"/>
      <c r="F17" s="205"/>
      <c r="G17" s="205">
        <v>8.678701452393657</v>
      </c>
      <c r="H17" s="205">
        <v>9.798513699157919</v>
      </c>
      <c r="I17" s="205"/>
      <c r="J17" s="205"/>
      <c r="K17" s="205"/>
    </row>
    <row r="18" spans="1:11" ht="12.75">
      <c r="A18" s="203" t="s">
        <v>59</v>
      </c>
      <c r="B18" s="204">
        <v>5.310162253831329</v>
      </c>
      <c r="C18" s="205"/>
      <c r="D18" s="205"/>
      <c r="E18" s="205"/>
      <c r="F18" s="205"/>
      <c r="G18" s="205"/>
      <c r="H18" s="205">
        <v>12.09071896291167</v>
      </c>
      <c r="I18" s="205">
        <v>6.857217885332748</v>
      </c>
      <c r="J18" s="205">
        <v>16.144125230565002</v>
      </c>
      <c r="K18" s="205">
        <v>11.307356979220803</v>
      </c>
    </row>
    <row r="19" spans="1:11" ht="12.75">
      <c r="A19" s="203" t="s">
        <v>295</v>
      </c>
      <c r="B19" s="204" t="s">
        <v>234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3" t="s">
        <v>7</v>
      </c>
      <c r="B20" s="204">
        <v>4.823800601678359</v>
      </c>
      <c r="C20" s="205"/>
      <c r="D20" s="205">
        <v>24.205092994444136</v>
      </c>
      <c r="E20" s="205">
        <v>14.637955377911583</v>
      </c>
      <c r="F20" s="205">
        <v>17.066670727216643</v>
      </c>
      <c r="G20" s="205">
        <v>6.494357431516881</v>
      </c>
      <c r="H20" s="205">
        <v>11.423619122451408</v>
      </c>
      <c r="I20" s="205">
        <v>8.130886631961957</v>
      </c>
      <c r="J20" s="205"/>
      <c r="K20" s="205"/>
    </row>
    <row r="21" spans="1:11" ht="12.75">
      <c r="A21" s="203" t="s">
        <v>8</v>
      </c>
      <c r="B21" s="204">
        <v>13.092286472590953</v>
      </c>
      <c r="C21" s="205"/>
      <c r="D21" s="205"/>
      <c r="E21" s="205"/>
      <c r="F21" s="205"/>
      <c r="G21" s="205">
        <v>27.501193012238122</v>
      </c>
      <c r="H21" s="205">
        <v>11.858611968694557</v>
      </c>
      <c r="I21" s="205">
        <v>45.5795437707417</v>
      </c>
      <c r="J21" s="205"/>
      <c r="K21" s="205"/>
    </row>
    <row r="22" spans="1:11" ht="12.75">
      <c r="A22" s="203" t="s">
        <v>9</v>
      </c>
      <c r="B22" s="204">
        <v>31.633363491792988</v>
      </c>
      <c r="C22" s="205"/>
      <c r="D22" s="205"/>
      <c r="E22" s="205"/>
      <c r="F22" s="205">
        <v>30.10227575827291</v>
      </c>
      <c r="G22" s="205">
        <v>41.74284654299469</v>
      </c>
      <c r="H22" s="205">
        <v>56.70355275113405</v>
      </c>
      <c r="I22" s="205"/>
      <c r="J22" s="205"/>
      <c r="K22" s="205"/>
    </row>
    <row r="23" spans="1:11" ht="12.75">
      <c r="A23" s="203" t="s">
        <v>10</v>
      </c>
      <c r="B23" s="204">
        <v>22.52174813118769</v>
      </c>
      <c r="C23" s="205"/>
      <c r="D23" s="205">
        <v>24.38756669990928</v>
      </c>
      <c r="E23" s="205"/>
      <c r="F23" s="205"/>
      <c r="G23" s="205"/>
      <c r="H23" s="205"/>
      <c r="I23" s="205">
        <v>24.33311870419097</v>
      </c>
      <c r="J23" s="205"/>
      <c r="K23" s="205"/>
    </row>
    <row r="24" spans="1:11" ht="12.75">
      <c r="A24" s="203" t="s">
        <v>11</v>
      </c>
      <c r="B24" s="204">
        <v>22.315426174530902</v>
      </c>
      <c r="C24" s="205"/>
      <c r="D24" s="205"/>
      <c r="E24" s="205"/>
      <c r="F24" s="205"/>
      <c r="G24" s="205">
        <v>21.02207300377682</v>
      </c>
      <c r="H24" s="205"/>
      <c r="I24" s="205"/>
      <c r="J24" s="205"/>
      <c r="K24" s="205"/>
    </row>
    <row r="25" spans="1:11" ht="12.75">
      <c r="A25" s="203" t="s">
        <v>12</v>
      </c>
      <c r="B25" s="204">
        <v>2.5812714704289372</v>
      </c>
      <c r="C25" s="205">
        <v>5.277112809680619</v>
      </c>
      <c r="D25" s="205">
        <v>6.828474862058689</v>
      </c>
      <c r="E25" s="205">
        <v>5.36036860305628</v>
      </c>
      <c r="F25" s="205">
        <v>12.073781974851814</v>
      </c>
      <c r="G25" s="205">
        <v>9.987823725340274</v>
      </c>
      <c r="H25" s="205">
        <v>6.344320501732205</v>
      </c>
      <c r="I25" s="205">
        <v>5.886166379290534</v>
      </c>
      <c r="J25" s="205">
        <v>7.863056481216779</v>
      </c>
      <c r="K25" s="205">
        <v>2.0231877682455957</v>
      </c>
    </row>
    <row r="26" spans="1:11" ht="12.75">
      <c r="A26" s="203" t="s">
        <v>14</v>
      </c>
      <c r="B26" s="204">
        <v>3.683462801320972</v>
      </c>
      <c r="C26" s="205"/>
      <c r="D26" s="205"/>
      <c r="E26" s="205">
        <v>21.07560715209999</v>
      </c>
      <c r="F26" s="205">
        <v>68.71545392433319</v>
      </c>
      <c r="G26" s="205">
        <v>24.851337584952386</v>
      </c>
      <c r="H26" s="205">
        <v>10.273677079051016</v>
      </c>
      <c r="I26" s="205">
        <v>4.753092626796689</v>
      </c>
      <c r="J26" s="205">
        <v>6.306878188080253</v>
      </c>
      <c r="K26" s="205">
        <v>8.180665440466827</v>
      </c>
    </row>
    <row r="27" spans="1:11" ht="12.75">
      <c r="A27" s="203" t="s">
        <v>13</v>
      </c>
      <c r="B27" s="204">
        <v>9.241976118952076</v>
      </c>
      <c r="C27" s="205"/>
      <c r="D27" s="205"/>
      <c r="E27" s="205">
        <v>12.936075171946504</v>
      </c>
      <c r="F27" s="205">
        <v>18.335430167765825</v>
      </c>
      <c r="G27" s="205">
        <v>21.527896340762116</v>
      </c>
      <c r="H27" s="205">
        <v>15.601662248753623</v>
      </c>
      <c r="I27" s="205"/>
      <c r="J27" s="205"/>
      <c r="K27" s="205"/>
    </row>
    <row r="28" spans="1:11" ht="12.75">
      <c r="A28" s="203" t="s">
        <v>139</v>
      </c>
      <c r="B28" s="204">
        <v>11.81145266826609</v>
      </c>
      <c r="C28" s="205"/>
      <c r="D28" s="205"/>
      <c r="E28" s="205"/>
      <c r="F28" s="205"/>
      <c r="G28" s="205"/>
      <c r="H28" s="205"/>
      <c r="I28" s="205">
        <v>11.81145266826609</v>
      </c>
      <c r="J28" s="205"/>
      <c r="K28" s="205"/>
    </row>
    <row r="29" spans="1:11" ht="12.75">
      <c r="A29" s="203" t="s">
        <v>284</v>
      </c>
      <c r="B29" s="204">
        <v>7.142300064781226</v>
      </c>
      <c r="C29" s="205"/>
      <c r="D29" s="205"/>
      <c r="E29" s="205"/>
      <c r="F29" s="205"/>
      <c r="G29" s="205"/>
      <c r="H29" s="205"/>
      <c r="I29" s="205">
        <v>7.500672385947898</v>
      </c>
      <c r="J29" s="205"/>
      <c r="K29" s="205">
        <v>11.70648005487203</v>
      </c>
    </row>
    <row r="30" spans="1:11" ht="12.75">
      <c r="A30" s="203" t="s">
        <v>15</v>
      </c>
      <c r="B30" s="204">
        <v>10.354823604491234</v>
      </c>
      <c r="C30" s="205"/>
      <c r="D30" s="205"/>
      <c r="E30" s="205"/>
      <c r="F30" s="205"/>
      <c r="G30" s="205">
        <v>21.580621435852628</v>
      </c>
      <c r="H30" s="205">
        <v>9.697567538557061</v>
      </c>
      <c r="I30" s="205">
        <v>3.2108329645908547</v>
      </c>
      <c r="J30" s="205"/>
      <c r="K30" s="205"/>
    </row>
    <row r="31" spans="1:11" ht="12.75">
      <c r="A31" s="203" t="s">
        <v>17</v>
      </c>
      <c r="B31" s="204">
        <v>12.851643634946146</v>
      </c>
      <c r="C31" s="205"/>
      <c r="D31" s="205">
        <v>15.50040487356464</v>
      </c>
      <c r="E31" s="205"/>
      <c r="F31" s="205">
        <v>15.939962967251617</v>
      </c>
      <c r="G31" s="205">
        <v>22.039568793425612</v>
      </c>
      <c r="H31" s="205">
        <v>49.46341897972312</v>
      </c>
      <c r="I31" s="205"/>
      <c r="J31" s="205"/>
      <c r="K31" s="205"/>
    </row>
    <row r="32" spans="1:11" ht="12.75">
      <c r="A32" s="203" t="s">
        <v>57</v>
      </c>
      <c r="B32" s="204">
        <v>8.84317255479934</v>
      </c>
      <c r="C32" s="205"/>
      <c r="D32" s="205"/>
      <c r="E32" s="205"/>
      <c r="F32" s="205">
        <v>13.417037377445142</v>
      </c>
      <c r="G32" s="205">
        <v>11.030686901767623</v>
      </c>
      <c r="H32" s="205"/>
      <c r="I32" s="205"/>
      <c r="J32" s="205"/>
      <c r="K32" s="205"/>
    </row>
    <row r="33" spans="1:11" ht="12.75">
      <c r="A33" s="203" t="s">
        <v>58</v>
      </c>
      <c r="B33" s="204">
        <v>10.274720810442597</v>
      </c>
      <c r="C33" s="205"/>
      <c r="D33" s="205"/>
      <c r="E33" s="205"/>
      <c r="F33" s="205"/>
      <c r="G33" s="205"/>
      <c r="H33" s="205">
        <v>10.274720810442597</v>
      </c>
      <c r="I33" s="205"/>
      <c r="J33" s="205"/>
      <c r="K33" s="205"/>
    </row>
    <row r="34" spans="1:11" ht="12.75">
      <c r="A34" s="206" t="s">
        <v>222</v>
      </c>
      <c r="B34" s="207">
        <v>11.985395900930715</v>
      </c>
      <c r="C34" s="208"/>
      <c r="D34" s="208">
        <v>35.76056995194874</v>
      </c>
      <c r="E34" s="208">
        <v>25.05915008679336</v>
      </c>
      <c r="F34" s="208">
        <v>17.592636647516787</v>
      </c>
      <c r="G34" s="208">
        <v>44.93519205111166</v>
      </c>
      <c r="H34" s="208"/>
      <c r="I34" s="208">
        <v>27.301219795541602</v>
      </c>
      <c r="J34" s="208">
        <v>11.675698340580304</v>
      </c>
      <c r="K34" s="208"/>
    </row>
    <row r="35" spans="1:12" ht="12.75" customHeight="1">
      <c r="A35" s="209" t="s">
        <v>296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9" sqref="J9"/>
    </sheetView>
  </sheetViews>
  <sheetFormatPr defaultColWidth="11.421875" defaultRowHeight="12.75"/>
  <sheetData>
    <row r="2" spans="1:13" ht="39.75" customHeight="1">
      <c r="A2" s="425" t="s">
        <v>328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ht="12.75">
      <c r="A3" s="426" t="s">
        <v>329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2.75">
      <c r="A4" s="417" t="s">
        <v>228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ht="45">
      <c r="A5" s="244" t="s">
        <v>229</v>
      </c>
      <c r="B5" s="244" t="s">
        <v>131</v>
      </c>
      <c r="C5" s="244" t="s">
        <v>265</v>
      </c>
      <c r="D5" s="244" t="s">
        <v>207</v>
      </c>
      <c r="E5" s="244" t="s">
        <v>2</v>
      </c>
      <c r="F5" s="244" t="s">
        <v>4</v>
      </c>
      <c r="G5" s="244" t="s">
        <v>330</v>
      </c>
      <c r="H5" s="244" t="s">
        <v>331</v>
      </c>
      <c r="I5" s="244" t="s">
        <v>6</v>
      </c>
      <c r="K5" s="244" t="s">
        <v>59</v>
      </c>
      <c r="M5" s="244" t="s">
        <v>332</v>
      </c>
    </row>
    <row r="6" spans="1:13" ht="14.25">
      <c r="A6" s="245">
        <v>55.3</v>
      </c>
      <c r="B6" s="245">
        <v>67.8</v>
      </c>
      <c r="C6" s="245">
        <v>59.52068965517241</v>
      </c>
      <c r="D6" s="245">
        <v>50.02160186108342</v>
      </c>
      <c r="E6" s="245">
        <v>46.6</v>
      </c>
      <c r="F6" s="245">
        <v>41.203315881326354</v>
      </c>
      <c r="G6" s="245">
        <v>129.0724574829932</v>
      </c>
      <c r="H6" s="245">
        <v>27.451447368421054</v>
      </c>
      <c r="I6" s="245">
        <v>69</v>
      </c>
      <c r="K6" s="245">
        <v>57.3</v>
      </c>
      <c r="M6" s="245">
        <v>0</v>
      </c>
    </row>
    <row r="8" spans="1:6" ht="12.75">
      <c r="A8" s="417" t="s">
        <v>235</v>
      </c>
      <c r="B8" s="418"/>
      <c r="C8" s="418"/>
      <c r="D8" s="418"/>
      <c r="E8" s="418"/>
      <c r="F8" s="418"/>
    </row>
    <row r="9" spans="1:6" ht="45">
      <c r="A9" s="244" t="s">
        <v>7</v>
      </c>
      <c r="B9" s="244" t="s">
        <v>8</v>
      </c>
      <c r="C9" s="244" t="s">
        <v>9</v>
      </c>
      <c r="D9" s="244" t="s">
        <v>268</v>
      </c>
      <c r="E9" s="244" t="s">
        <v>236</v>
      </c>
      <c r="F9" s="244" t="s">
        <v>12</v>
      </c>
    </row>
    <row r="10" spans="1:6" ht="14.25">
      <c r="A10" s="245">
        <v>10.878991596638656</v>
      </c>
      <c r="B10" s="245">
        <v>4.222929936305732</v>
      </c>
      <c r="C10" s="245">
        <v>5.405511811023622</v>
      </c>
      <c r="D10" s="245">
        <v>4.51418439716312</v>
      </c>
      <c r="E10" s="245">
        <v>5.171428571428572</v>
      </c>
      <c r="F10" s="245">
        <v>190.10054229505602</v>
      </c>
    </row>
    <row r="12" spans="1:9" ht="12.75">
      <c r="A12" s="417" t="s">
        <v>237</v>
      </c>
      <c r="B12" s="418"/>
      <c r="C12" s="418"/>
      <c r="D12" s="418"/>
      <c r="E12" s="418"/>
      <c r="F12" s="418"/>
      <c r="G12" s="418"/>
      <c r="H12" s="418"/>
      <c r="I12" s="418"/>
    </row>
    <row r="13" spans="1:9" ht="45">
      <c r="A13" s="244" t="s">
        <v>13</v>
      </c>
      <c r="B13" s="244" t="s">
        <v>14</v>
      </c>
      <c r="C13" s="244" t="s">
        <v>139</v>
      </c>
      <c r="D13" s="244" t="s">
        <v>284</v>
      </c>
      <c r="E13" s="244" t="s">
        <v>15</v>
      </c>
      <c r="F13" s="244" t="s">
        <v>17</v>
      </c>
      <c r="G13" s="244" t="s">
        <v>57</v>
      </c>
      <c r="H13" s="244" t="s">
        <v>270</v>
      </c>
      <c r="I13" s="244" t="s">
        <v>222</v>
      </c>
    </row>
    <row r="14" spans="1:9" ht="14.25">
      <c r="A14" s="245">
        <v>14.1</v>
      </c>
      <c r="B14" s="245">
        <v>40.74587445397185</v>
      </c>
      <c r="C14" s="245">
        <v>15</v>
      </c>
      <c r="D14" s="245">
        <v>21.634175084175084</v>
      </c>
      <c r="E14" s="245">
        <v>949.3528872173554</v>
      </c>
      <c r="F14" s="245">
        <v>32.5</v>
      </c>
      <c r="G14" s="245">
        <v>987.3238717339667</v>
      </c>
      <c r="H14" s="245">
        <v>507.1</v>
      </c>
      <c r="I14" s="245">
        <v>0</v>
      </c>
    </row>
    <row r="16" spans="1:15" ht="12.75">
      <c r="A16" s="426" t="s">
        <v>333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</row>
    <row r="17" spans="1:15" ht="12.75">
      <c r="A17" s="417" t="s">
        <v>228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</row>
    <row r="18" spans="1:15" ht="45">
      <c r="A18" s="244" t="s">
        <v>156</v>
      </c>
      <c r="B18" s="244" t="s">
        <v>229</v>
      </c>
      <c r="C18" s="244" t="s">
        <v>131</v>
      </c>
      <c r="D18" s="244" t="s">
        <v>265</v>
      </c>
      <c r="E18" s="244" t="s">
        <v>207</v>
      </c>
      <c r="F18" s="244" t="s">
        <v>2</v>
      </c>
      <c r="G18" s="244" t="s">
        <v>4</v>
      </c>
      <c r="H18" s="244" t="s">
        <v>210</v>
      </c>
      <c r="I18" s="244" t="s">
        <v>266</v>
      </c>
      <c r="K18" s="244" t="s">
        <v>6</v>
      </c>
      <c r="M18" s="244" t="s">
        <v>59</v>
      </c>
      <c r="O18" s="244" t="s">
        <v>332</v>
      </c>
    </row>
    <row r="19" spans="1:15" ht="14.25">
      <c r="A19" s="246" t="s">
        <v>246</v>
      </c>
      <c r="B19" s="247">
        <v>0.28758467304970403</v>
      </c>
      <c r="C19" s="247"/>
      <c r="D19" s="247"/>
      <c r="E19" s="247">
        <v>0.2664045078440673</v>
      </c>
      <c r="F19" s="247"/>
      <c r="G19" s="247"/>
      <c r="H19" s="247">
        <v>0.1401111634169434</v>
      </c>
      <c r="I19" s="247"/>
      <c r="K19" s="247"/>
      <c r="M19" s="247"/>
      <c r="O19" s="247"/>
    </row>
    <row r="20" spans="1:15" ht="14.25">
      <c r="A20" s="246" t="s">
        <v>247</v>
      </c>
      <c r="B20" s="247">
        <v>0.052929311662851225</v>
      </c>
      <c r="C20" s="247">
        <v>0.08856893992233535</v>
      </c>
      <c r="D20" s="247"/>
      <c r="E20" s="247"/>
      <c r="F20" s="247"/>
      <c r="G20" s="248"/>
      <c r="H20" s="248">
        <v>0.07633093496531838</v>
      </c>
      <c r="I20" s="248" t="s">
        <v>334</v>
      </c>
      <c r="K20" s="247"/>
      <c r="M20" s="247"/>
      <c r="O20" s="247"/>
    </row>
    <row r="21" spans="1:15" ht="14.25">
      <c r="A21" s="246" t="s">
        <v>267</v>
      </c>
      <c r="B21" s="247">
        <v>0.1473824445091313</v>
      </c>
      <c r="C21" s="247">
        <v>0.07171003362528207</v>
      </c>
      <c r="D21" s="248"/>
      <c r="E21" s="247" t="s">
        <v>334</v>
      </c>
      <c r="F21" s="247">
        <v>0.2208314752423841</v>
      </c>
      <c r="G21" s="248"/>
      <c r="H21" s="248">
        <v>0.01737488631262887</v>
      </c>
      <c r="I21" s="248">
        <v>0.06430498489907191</v>
      </c>
      <c r="K21" s="247"/>
      <c r="M21" s="248"/>
      <c r="N21" s="249"/>
      <c r="O21" s="248"/>
    </row>
    <row r="22" spans="1:15" ht="14.25">
      <c r="A22" s="246" t="s">
        <v>249</v>
      </c>
      <c r="B22" s="247">
        <v>0.03835939510102473</v>
      </c>
      <c r="C22" s="247">
        <v>0.00822563859207708</v>
      </c>
      <c r="D22" s="248" t="s">
        <v>334</v>
      </c>
      <c r="E22" s="247" t="s">
        <v>334</v>
      </c>
      <c r="F22" s="247">
        <v>0.1506933583553465</v>
      </c>
      <c r="G22" s="248" t="s">
        <v>334</v>
      </c>
      <c r="H22" s="248">
        <v>0.027468798652130928</v>
      </c>
      <c r="I22" s="248">
        <v>0.12619484803587247</v>
      </c>
      <c r="K22" s="247">
        <v>0.04258203746755211</v>
      </c>
      <c r="M22" s="248" t="s">
        <v>334</v>
      </c>
      <c r="N22" s="249"/>
      <c r="O22" s="248"/>
    </row>
    <row r="23" spans="1:15" ht="14.25">
      <c r="A23" s="246" t="s">
        <v>250</v>
      </c>
      <c r="B23" s="247">
        <v>0.02928385311784957</v>
      </c>
      <c r="C23" s="247">
        <v>0.048039206946083476</v>
      </c>
      <c r="D23" s="247">
        <v>0.029855528504057073</v>
      </c>
      <c r="E23" s="247">
        <v>0.13605959299654233</v>
      </c>
      <c r="F23" s="247">
        <v>0.04229305241059445</v>
      </c>
      <c r="G23" s="248" t="s">
        <v>334</v>
      </c>
      <c r="H23" s="248">
        <v>0.0355159550085831</v>
      </c>
      <c r="I23" s="248">
        <v>0.03769989250807647</v>
      </c>
      <c r="K23" s="247">
        <v>0.32986975077968955</v>
      </c>
      <c r="M23" s="248">
        <v>0.06410461963680372</v>
      </c>
      <c r="N23" s="249"/>
      <c r="O23" s="248"/>
    </row>
    <row r="24" spans="1:15" ht="28.5">
      <c r="A24" s="246" t="s">
        <v>251</v>
      </c>
      <c r="B24" s="247">
        <v>0.023339576622983606</v>
      </c>
      <c r="C24" s="247"/>
      <c r="D24" s="247">
        <v>0.15304488754479809</v>
      </c>
      <c r="E24" s="247">
        <v>0.0972422324551918</v>
      </c>
      <c r="F24" s="247">
        <v>0.03145880832725168</v>
      </c>
      <c r="G24" s="248" t="s">
        <v>334</v>
      </c>
      <c r="H24" s="248" t="s">
        <v>334</v>
      </c>
      <c r="I24" s="248"/>
      <c r="K24" s="247"/>
      <c r="M24" s="248">
        <v>0.0577032630473884</v>
      </c>
      <c r="N24" s="249"/>
      <c r="O24" s="248"/>
    </row>
    <row r="25" spans="1:15" ht="14.25">
      <c r="A25" s="246" t="s">
        <v>253</v>
      </c>
      <c r="B25" s="247">
        <v>0.013467606688959338</v>
      </c>
      <c r="C25" s="247"/>
      <c r="D25" s="247"/>
      <c r="E25" s="247">
        <v>0.08609987245117066</v>
      </c>
      <c r="F25" s="247">
        <v>0.060257556151771974</v>
      </c>
      <c r="G25" s="248"/>
      <c r="H25" s="248"/>
      <c r="I25" s="248"/>
      <c r="K25" s="247"/>
      <c r="M25" s="247">
        <v>0.02195184416649466</v>
      </c>
      <c r="O25" s="247"/>
    </row>
    <row r="26" spans="1:15" ht="28.5">
      <c r="A26" s="246" t="s">
        <v>213</v>
      </c>
      <c r="B26" s="247">
        <v>0.06657270585960398</v>
      </c>
      <c r="C26" s="247">
        <v>0.032062500557631636</v>
      </c>
      <c r="D26" s="247">
        <v>0</v>
      </c>
      <c r="E26" s="247"/>
      <c r="F26" s="247">
        <v>0.5058827991492587</v>
      </c>
      <c r="G26" s="248"/>
      <c r="H26" s="248">
        <v>0.028684702049710475</v>
      </c>
      <c r="I26" s="248">
        <v>0.026508281883656188</v>
      </c>
      <c r="K26" s="247"/>
      <c r="M26" s="247"/>
      <c r="O26" s="247"/>
    </row>
    <row r="27" spans="1:15" ht="14.25">
      <c r="A27" s="246" t="s">
        <v>252</v>
      </c>
      <c r="B27" s="247">
        <v>0.05103800072412155</v>
      </c>
      <c r="C27" s="247"/>
      <c r="D27" s="247">
        <v>0.13606459222229256</v>
      </c>
      <c r="E27" s="247">
        <v>0.11877657766588766</v>
      </c>
      <c r="F27" s="247">
        <v>0.035776300990858795</v>
      </c>
      <c r="G27" s="247"/>
      <c r="H27" s="247"/>
      <c r="I27" s="247"/>
      <c r="K27" s="247"/>
      <c r="M27" s="247">
        <v>0.08290367838732689</v>
      </c>
      <c r="O27" s="247"/>
    </row>
    <row r="30" spans="1:7" ht="12.75">
      <c r="A30" s="419" t="s">
        <v>235</v>
      </c>
      <c r="B30" s="420"/>
      <c r="C30" s="420"/>
      <c r="D30" s="420"/>
      <c r="E30" s="420"/>
      <c r="F30" s="420"/>
      <c r="G30" s="420"/>
    </row>
    <row r="31" spans="1:7" ht="45">
      <c r="A31" s="244" t="s">
        <v>156</v>
      </c>
      <c r="B31" s="244" t="s">
        <v>7</v>
      </c>
      <c r="C31" s="244" t="s">
        <v>8</v>
      </c>
      <c r="D31" s="244" t="s">
        <v>9</v>
      </c>
      <c r="E31" s="244" t="s">
        <v>268</v>
      </c>
      <c r="F31" s="244" t="s">
        <v>236</v>
      </c>
      <c r="G31" s="244" t="s">
        <v>12</v>
      </c>
    </row>
    <row r="32" spans="1:7" ht="14.25">
      <c r="A32" s="246" t="s">
        <v>246</v>
      </c>
      <c r="B32" s="247"/>
      <c r="C32" s="247"/>
      <c r="D32" s="247"/>
      <c r="E32" s="247"/>
      <c r="F32" s="247"/>
      <c r="G32" s="247">
        <v>0.04209316411013175</v>
      </c>
    </row>
    <row r="33" spans="1:11" ht="14.25">
      <c r="A33" s="250" t="s">
        <v>247</v>
      </c>
      <c r="B33" s="248">
        <v>0.2516736222976781</v>
      </c>
      <c r="C33" s="248"/>
      <c r="D33" s="248"/>
      <c r="E33" s="248" t="s">
        <v>334</v>
      </c>
      <c r="F33" s="248"/>
      <c r="G33" s="248">
        <v>0.07764400343931671</v>
      </c>
      <c r="H33" s="249"/>
      <c r="I33" s="249"/>
      <c r="J33" s="249"/>
      <c r="K33" s="249"/>
    </row>
    <row r="34" spans="1:11" ht="14.25">
      <c r="A34" s="250" t="s">
        <v>267</v>
      </c>
      <c r="B34" s="248">
        <v>0.07611500899425827</v>
      </c>
      <c r="C34" s="248"/>
      <c r="D34" s="248" t="s">
        <v>334</v>
      </c>
      <c r="E34" s="248"/>
      <c r="F34" s="248"/>
      <c r="G34" s="248">
        <v>0.1441867438355637</v>
      </c>
      <c r="H34" s="249"/>
      <c r="I34" s="249"/>
      <c r="J34" s="249"/>
      <c r="K34" s="249"/>
    </row>
    <row r="35" spans="1:11" ht="14.25">
      <c r="A35" s="250" t="s">
        <v>249</v>
      </c>
      <c r="B35" s="248">
        <v>0.17873353783769977</v>
      </c>
      <c r="C35" s="248" t="s">
        <v>334</v>
      </c>
      <c r="D35" s="248" t="s">
        <v>334</v>
      </c>
      <c r="E35" s="248"/>
      <c r="F35" s="248" t="s">
        <v>334</v>
      </c>
      <c r="G35" s="248">
        <v>0.0947095756580908</v>
      </c>
      <c r="H35" s="249"/>
      <c r="I35" s="249"/>
      <c r="J35" s="249"/>
      <c r="K35" s="249"/>
    </row>
    <row r="36" spans="1:11" ht="14.25">
      <c r="A36" s="250" t="s">
        <v>250</v>
      </c>
      <c r="B36" s="248">
        <v>0.14717318368582744</v>
      </c>
      <c r="C36" s="248">
        <v>0.2523095565495893</v>
      </c>
      <c r="D36" s="248" t="s">
        <v>334</v>
      </c>
      <c r="E36" s="248"/>
      <c r="F36" s="248"/>
      <c r="G36" s="248">
        <v>0.11695859324236442</v>
      </c>
      <c r="H36" s="249"/>
      <c r="I36" s="249"/>
      <c r="J36" s="249"/>
      <c r="K36" s="249"/>
    </row>
    <row r="37" spans="1:11" ht="28.5">
      <c r="A37" s="250" t="s">
        <v>251</v>
      </c>
      <c r="B37" s="248">
        <v>0.264678731547459</v>
      </c>
      <c r="C37" s="248">
        <v>0.27938949410527014</v>
      </c>
      <c r="D37" s="248"/>
      <c r="E37" s="248">
        <v>0.25780746771424806</v>
      </c>
      <c r="F37" s="248"/>
      <c r="G37" s="248">
        <v>0.17266967294371183</v>
      </c>
      <c r="H37" s="249"/>
      <c r="I37" s="249"/>
      <c r="J37" s="249"/>
      <c r="K37" s="249"/>
    </row>
    <row r="38" spans="1:11" ht="14.25">
      <c r="A38" s="250" t="s">
        <v>253</v>
      </c>
      <c r="B38" s="248"/>
      <c r="C38" s="248"/>
      <c r="D38" s="248"/>
      <c r="E38" s="248"/>
      <c r="F38" s="248"/>
      <c r="G38" s="248">
        <v>0.09601033010486577</v>
      </c>
      <c r="H38" s="249"/>
      <c r="I38" s="249"/>
      <c r="J38" s="249"/>
      <c r="K38" s="249"/>
    </row>
    <row r="39" spans="1:11" ht="28.5">
      <c r="A39" s="250" t="s">
        <v>213</v>
      </c>
      <c r="B39" s="248">
        <v>0.4215269670772659</v>
      </c>
      <c r="C39" s="248"/>
      <c r="D39" s="248"/>
      <c r="E39" s="248"/>
      <c r="F39" s="248"/>
      <c r="G39" s="248">
        <v>0.04757530513927378</v>
      </c>
      <c r="H39" s="249"/>
      <c r="I39" s="249"/>
      <c r="J39" s="249"/>
      <c r="K39" s="249"/>
    </row>
    <row r="40" spans="1:11" ht="14.25">
      <c r="A40" s="250" t="s">
        <v>252</v>
      </c>
      <c r="B40" s="248"/>
      <c r="C40" s="248"/>
      <c r="D40" s="248"/>
      <c r="E40" s="248"/>
      <c r="F40" s="248"/>
      <c r="G40" s="248">
        <v>0.18995727830140044</v>
      </c>
      <c r="H40" s="249"/>
      <c r="I40" s="249"/>
      <c r="J40" s="249"/>
      <c r="K40" s="249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2.75">
      <c r="A43" s="421" t="s">
        <v>237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</row>
    <row r="44" spans="1:11" ht="30">
      <c r="A44" s="251" t="s">
        <v>156</v>
      </c>
      <c r="B44" s="251" t="s">
        <v>13</v>
      </c>
      <c r="C44" s="251" t="s">
        <v>14</v>
      </c>
      <c r="D44" s="251" t="s">
        <v>139</v>
      </c>
      <c r="E44" s="251" t="s">
        <v>284</v>
      </c>
      <c r="F44" s="251" t="s">
        <v>15</v>
      </c>
      <c r="G44" s="251" t="s">
        <v>17</v>
      </c>
      <c r="H44" s="251" t="s">
        <v>269</v>
      </c>
      <c r="I44" s="251" t="s">
        <v>270</v>
      </c>
      <c r="J44" s="249"/>
      <c r="K44" s="251" t="s">
        <v>243</v>
      </c>
    </row>
    <row r="45" spans="1:11" ht="14.25">
      <c r="A45" s="250" t="s">
        <v>246</v>
      </c>
      <c r="B45" s="248"/>
      <c r="C45" s="248"/>
      <c r="D45" s="248"/>
      <c r="E45" s="248"/>
      <c r="F45" s="248"/>
      <c r="G45" s="248"/>
      <c r="H45" s="248"/>
      <c r="I45" s="248"/>
      <c r="J45" s="249"/>
      <c r="K45" s="248"/>
    </row>
    <row r="46" spans="1:11" ht="14.25">
      <c r="A46" s="250" t="s">
        <v>247</v>
      </c>
      <c r="B46" s="248"/>
      <c r="C46" s="248"/>
      <c r="D46" s="248"/>
      <c r="E46" s="248"/>
      <c r="F46" s="248"/>
      <c r="G46" s="248">
        <v>0.06411938007363778</v>
      </c>
      <c r="H46" s="248"/>
      <c r="I46" s="248"/>
      <c r="J46" s="249"/>
      <c r="K46" s="248"/>
    </row>
    <row r="47" spans="1:11" ht="14.25">
      <c r="A47" s="250" t="s">
        <v>267</v>
      </c>
      <c r="B47" s="248">
        <v>0.1013813027774075</v>
      </c>
      <c r="C47" s="248" t="s">
        <v>334</v>
      </c>
      <c r="D47" s="248"/>
      <c r="E47" s="248"/>
      <c r="F47" s="248"/>
      <c r="G47" s="248">
        <v>0.03381752375999948</v>
      </c>
      <c r="H47" s="248">
        <v>0.04308520021672176</v>
      </c>
      <c r="I47" s="248"/>
      <c r="J47" s="249"/>
      <c r="K47" s="248"/>
    </row>
    <row r="48" spans="1:11" ht="14.25">
      <c r="A48" s="250" t="s">
        <v>249</v>
      </c>
      <c r="B48" s="248">
        <v>0.087650069348353</v>
      </c>
      <c r="C48" s="248">
        <v>0.2870659098598469</v>
      </c>
      <c r="D48" s="248"/>
      <c r="E48" s="248"/>
      <c r="F48" s="248">
        <v>0.02512415872056269</v>
      </c>
      <c r="G48" s="248">
        <v>0.031370249352227285</v>
      </c>
      <c r="H48" s="248">
        <v>0.04086379122423557</v>
      </c>
      <c r="I48" s="248"/>
      <c r="J48" s="249"/>
      <c r="K48" s="248"/>
    </row>
    <row r="49" spans="1:11" ht="14.25">
      <c r="A49" s="250" t="s">
        <v>250</v>
      </c>
      <c r="B49" s="248">
        <v>0.09829966849809708</v>
      </c>
      <c r="C49" s="248">
        <v>0.07596060503628789</v>
      </c>
      <c r="D49" s="248"/>
      <c r="E49" s="248"/>
      <c r="F49" s="248">
        <v>0.019889157060574092</v>
      </c>
      <c r="G49" s="248">
        <v>0.09128637918523547</v>
      </c>
      <c r="H49" s="248" t="s">
        <v>334</v>
      </c>
      <c r="I49" s="248">
        <v>0.0446078677697812</v>
      </c>
      <c r="J49" s="249"/>
      <c r="K49" s="248"/>
    </row>
    <row r="50" spans="1:11" ht="28.5">
      <c r="A50" s="250" t="s">
        <v>251</v>
      </c>
      <c r="B50" s="248"/>
      <c r="C50" s="248">
        <v>0.01751929204045231</v>
      </c>
      <c r="D50" s="248">
        <v>0.18179743194179557</v>
      </c>
      <c r="E50" s="248">
        <v>0.1051795731303549</v>
      </c>
      <c r="F50" s="248" t="s">
        <v>334</v>
      </c>
      <c r="G50" s="248"/>
      <c r="H50" s="248"/>
      <c r="I50" s="248"/>
      <c r="J50" s="249"/>
      <c r="K50" s="248"/>
    </row>
    <row r="51" spans="1:11" ht="14.25">
      <c r="A51" s="250" t="s">
        <v>253</v>
      </c>
      <c r="B51" s="248"/>
      <c r="C51" s="248">
        <v>0.014209703493220524</v>
      </c>
      <c r="D51" s="248"/>
      <c r="E51" s="248" t="s">
        <v>334</v>
      </c>
      <c r="F51" s="248"/>
      <c r="G51" s="248"/>
      <c r="H51" s="248"/>
      <c r="I51" s="248"/>
      <c r="J51" s="249"/>
      <c r="K51" s="248"/>
    </row>
    <row r="52" spans="1:11" ht="28.5">
      <c r="A52" s="246" t="s">
        <v>213</v>
      </c>
      <c r="B52" s="247">
        <v>0.12491235392090504</v>
      </c>
      <c r="C52" s="247">
        <v>0.009756947045588198</v>
      </c>
      <c r="D52" s="247"/>
      <c r="E52" s="247"/>
      <c r="F52" s="247"/>
      <c r="G52" s="247"/>
      <c r="H52" s="247"/>
      <c r="I52" s="247"/>
      <c r="K52" s="247"/>
    </row>
    <row r="53" spans="1:11" ht="14.25">
      <c r="A53" s="246" t="s">
        <v>252</v>
      </c>
      <c r="B53" s="247"/>
      <c r="C53" s="247">
        <v>0.0651441126960357</v>
      </c>
      <c r="D53" s="247"/>
      <c r="E53" s="247"/>
      <c r="F53" s="247"/>
      <c r="G53" s="247"/>
      <c r="H53" s="247"/>
      <c r="I53" s="247"/>
      <c r="K53" s="247"/>
    </row>
    <row r="54" spans="1:11" ht="12.75">
      <c r="A54" s="423" t="s">
        <v>223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</row>
    <row r="55" spans="1:11" ht="12.75">
      <c r="A55" s="252" t="s">
        <v>335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54" t="s">
        <v>125</v>
      </c>
      <c r="B56" s="254"/>
      <c r="C56" s="254"/>
      <c r="D56" s="254"/>
      <c r="E56" s="254"/>
      <c r="F56" s="254"/>
      <c r="G56" s="254"/>
      <c r="H56" s="254"/>
      <c r="I56" s="254"/>
      <c r="J56" s="181"/>
      <c r="K56" s="254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4" width="15.7109375" style="0" customWidth="1"/>
    <col min="5" max="5" width="10.28125" style="0" customWidth="1"/>
    <col min="6" max="6" width="10.8515625" style="0" customWidth="1"/>
  </cols>
  <sheetData>
    <row r="1" ht="2.25" customHeight="1"/>
    <row r="2" spans="1:4" ht="32.25" customHeight="1">
      <c r="A2" s="353" t="s">
        <v>424</v>
      </c>
      <c r="B2" s="354"/>
      <c r="C2" s="354"/>
      <c r="D2" s="354"/>
    </row>
    <row r="3" spans="1:4" ht="30">
      <c r="A3" s="328" t="s">
        <v>0</v>
      </c>
      <c r="B3" s="355" t="s">
        <v>428</v>
      </c>
      <c r="C3" s="354"/>
      <c r="D3" s="328" t="s">
        <v>403</v>
      </c>
    </row>
    <row r="4" spans="1:4" ht="30">
      <c r="A4" s="329"/>
      <c r="B4" s="273" t="s">
        <v>336</v>
      </c>
      <c r="C4" s="273" t="s">
        <v>404</v>
      </c>
      <c r="D4" s="329" t="s">
        <v>427</v>
      </c>
    </row>
    <row r="5" spans="1:5" ht="15">
      <c r="A5" s="330" t="s">
        <v>337</v>
      </c>
      <c r="B5" s="331">
        <v>734167</v>
      </c>
      <c r="C5" s="331">
        <v>684552</v>
      </c>
      <c r="D5" s="332">
        <v>-0.06757999201816478</v>
      </c>
      <c r="E5" s="59"/>
    </row>
    <row r="6" spans="1:7" ht="15">
      <c r="A6" s="330" t="s">
        <v>155</v>
      </c>
      <c r="B6" s="331">
        <v>566250</v>
      </c>
      <c r="C6" s="331">
        <v>512654</v>
      </c>
      <c r="D6" s="332">
        <v>-0.09465077262693156</v>
      </c>
      <c r="E6" s="344"/>
      <c r="G6" s="333"/>
    </row>
    <row r="7" spans="1:5" ht="14.25">
      <c r="A7" s="334" t="s">
        <v>1</v>
      </c>
      <c r="B7" s="335">
        <v>285297</v>
      </c>
      <c r="C7" s="335">
        <v>225042</v>
      </c>
      <c r="D7" s="332">
        <v>-0.21120095900062041</v>
      </c>
      <c r="E7" s="59"/>
    </row>
    <row r="8" spans="1:5" ht="14.25">
      <c r="A8" s="334" t="s">
        <v>405</v>
      </c>
      <c r="B8" s="335">
        <v>257786</v>
      </c>
      <c r="C8" s="335">
        <v>205189</v>
      </c>
      <c r="D8" s="332">
        <v>-0.20403357823931478</v>
      </c>
      <c r="E8" s="59"/>
    </row>
    <row r="9" spans="1:5" ht="14.25">
      <c r="A9" s="334" t="s">
        <v>406</v>
      </c>
      <c r="B9" s="335">
        <v>27511</v>
      </c>
      <c r="C9" s="335">
        <v>19853</v>
      </c>
      <c r="D9" s="332">
        <v>-0.2783613827196394</v>
      </c>
      <c r="E9" s="59"/>
    </row>
    <row r="10" spans="1:5" ht="14.25">
      <c r="A10" s="334" t="s">
        <v>5</v>
      </c>
      <c r="B10" s="335">
        <v>101740</v>
      </c>
      <c r="C10" s="336">
        <v>94668</v>
      </c>
      <c r="D10" s="337">
        <v>-0.06951051700412814</v>
      </c>
      <c r="E10" s="59"/>
    </row>
    <row r="11" spans="1:5" ht="14.25">
      <c r="A11" s="334" t="s">
        <v>407</v>
      </c>
      <c r="B11" s="335">
        <v>92536</v>
      </c>
      <c r="C11" s="336">
        <v>86421</v>
      </c>
      <c r="D11" s="332">
        <v>-0.06608238955649692</v>
      </c>
      <c r="E11" s="59"/>
    </row>
    <row r="12" spans="1:5" ht="14.25">
      <c r="A12" s="334" t="s">
        <v>408</v>
      </c>
      <c r="B12" s="335">
        <v>9204</v>
      </c>
      <c r="C12" s="336">
        <v>8247</v>
      </c>
      <c r="D12" s="332">
        <v>-0.10397653194263368</v>
      </c>
      <c r="E12" s="59"/>
    </row>
    <row r="13" spans="1:5" ht="14.25">
      <c r="A13" s="334" t="s">
        <v>3</v>
      </c>
      <c r="B13" s="335">
        <v>18330</v>
      </c>
      <c r="C13" s="336">
        <v>13574</v>
      </c>
      <c r="D13" s="332">
        <v>-0.2594653573376977</v>
      </c>
      <c r="E13" s="59"/>
    </row>
    <row r="14" spans="1:5" ht="14.25">
      <c r="A14" s="334" t="s">
        <v>409</v>
      </c>
      <c r="B14" s="335">
        <v>10268</v>
      </c>
      <c r="C14" s="336">
        <v>9414</v>
      </c>
      <c r="D14" s="332">
        <v>-0.0831710167510713</v>
      </c>
      <c r="E14" s="59"/>
    </row>
    <row r="15" spans="1:5" ht="14.25">
      <c r="A15" s="334" t="s">
        <v>410</v>
      </c>
      <c r="B15" s="335">
        <v>8062</v>
      </c>
      <c r="C15" s="336">
        <v>4160</v>
      </c>
      <c r="D15" s="332">
        <v>-0.4839990076903994</v>
      </c>
      <c r="E15" s="59"/>
    </row>
    <row r="16" spans="1:5" ht="14.25">
      <c r="A16" s="334" t="s">
        <v>6</v>
      </c>
      <c r="B16" s="335">
        <v>26540</v>
      </c>
      <c r="C16" s="336">
        <v>20937</v>
      </c>
      <c r="D16" s="332">
        <v>-0.21111529766390358</v>
      </c>
      <c r="E16" s="59"/>
    </row>
    <row r="17" spans="1:5" ht="14.25">
      <c r="A17" s="334" t="s">
        <v>2</v>
      </c>
      <c r="B17" s="335">
        <v>107805</v>
      </c>
      <c r="C17" s="336">
        <v>136818</v>
      </c>
      <c r="D17" s="332">
        <v>0.269124808682343</v>
      </c>
      <c r="E17" s="59"/>
    </row>
    <row r="18" spans="1:5" ht="14.25">
      <c r="A18" s="334" t="s">
        <v>4</v>
      </c>
      <c r="B18" s="335">
        <v>855</v>
      </c>
      <c r="C18" s="338" t="s">
        <v>234</v>
      </c>
      <c r="D18" s="332"/>
      <c r="E18" s="59"/>
    </row>
    <row r="19" spans="1:5" ht="14.25">
      <c r="A19" s="334" t="s">
        <v>59</v>
      </c>
      <c r="B19" s="335">
        <v>24070</v>
      </c>
      <c r="C19" s="336">
        <v>20122</v>
      </c>
      <c r="D19" s="332">
        <v>-0.16402160365600338</v>
      </c>
      <c r="E19" s="59"/>
    </row>
    <row r="20" spans="1:5" ht="16.5">
      <c r="A20" s="334" t="s">
        <v>411</v>
      </c>
      <c r="B20" s="336">
        <v>1613</v>
      </c>
      <c r="C20" s="336">
        <v>1493</v>
      </c>
      <c r="D20" s="337">
        <v>-0.07439553626782391</v>
      </c>
      <c r="E20" s="59"/>
    </row>
    <row r="21" spans="1:5" ht="15">
      <c r="A21" s="330" t="s">
        <v>338</v>
      </c>
      <c r="B21" s="331">
        <v>67610</v>
      </c>
      <c r="C21" s="331">
        <v>68191</v>
      </c>
      <c r="D21" s="332">
        <v>0.008593403342700867</v>
      </c>
      <c r="E21" s="59"/>
    </row>
    <row r="22" spans="1:5" ht="14.25">
      <c r="A22" s="334" t="s">
        <v>10</v>
      </c>
      <c r="B22" s="335">
        <v>1281</v>
      </c>
      <c r="C22" s="339" t="s">
        <v>234</v>
      </c>
      <c r="D22" s="332"/>
      <c r="E22" s="59"/>
    </row>
    <row r="23" spans="1:5" ht="14.25">
      <c r="A23" s="334" t="s">
        <v>236</v>
      </c>
      <c r="B23" s="335">
        <v>337</v>
      </c>
      <c r="C23" s="339" t="s">
        <v>234</v>
      </c>
      <c r="D23" s="332"/>
      <c r="E23" s="59"/>
    </row>
    <row r="24" spans="1:5" ht="14.25">
      <c r="A24" s="334" t="s">
        <v>7</v>
      </c>
      <c r="B24" s="335">
        <v>11174</v>
      </c>
      <c r="C24" s="335">
        <v>11545</v>
      </c>
      <c r="D24" s="332">
        <v>0.033202076248433965</v>
      </c>
      <c r="E24" s="59"/>
    </row>
    <row r="25" spans="1:5" ht="14.25">
      <c r="A25" s="334" t="s">
        <v>8</v>
      </c>
      <c r="B25" s="335">
        <v>924</v>
      </c>
      <c r="C25" s="335">
        <v>1540</v>
      </c>
      <c r="D25" s="332">
        <v>0.6666666666666667</v>
      </c>
      <c r="E25" s="59"/>
    </row>
    <row r="26" spans="1:5" ht="14.25">
      <c r="A26" s="334" t="s">
        <v>9</v>
      </c>
      <c r="B26" s="335">
        <v>409</v>
      </c>
      <c r="C26" s="335">
        <v>275</v>
      </c>
      <c r="D26" s="332">
        <v>-0.32762836185819066</v>
      </c>
      <c r="E26" s="59"/>
    </row>
    <row r="27" spans="1:5" ht="16.5">
      <c r="A27" s="334" t="s">
        <v>412</v>
      </c>
      <c r="B27" s="339" t="s">
        <v>234</v>
      </c>
      <c r="C27" s="335">
        <v>749</v>
      </c>
      <c r="D27" s="332"/>
      <c r="E27" s="59"/>
    </row>
    <row r="28" spans="1:5" ht="14.25">
      <c r="A28" s="334" t="s">
        <v>12</v>
      </c>
      <c r="B28" s="335">
        <v>53485</v>
      </c>
      <c r="C28" s="335">
        <v>54082</v>
      </c>
      <c r="D28" s="332">
        <v>0.011162008039637294</v>
      </c>
      <c r="E28" s="59"/>
    </row>
    <row r="29" spans="1:5" ht="15">
      <c r="A29" s="330" t="s">
        <v>184</v>
      </c>
      <c r="B29" s="331">
        <v>100307</v>
      </c>
      <c r="C29" s="331">
        <v>103707</v>
      </c>
      <c r="D29" s="332">
        <v>0.0338959394658398</v>
      </c>
      <c r="E29" s="59"/>
    </row>
    <row r="30" spans="1:5" ht="14.25">
      <c r="A30" s="334" t="s">
        <v>58</v>
      </c>
      <c r="B30" s="335">
        <v>2214</v>
      </c>
      <c r="C30" s="335">
        <v>2507</v>
      </c>
      <c r="D30" s="332">
        <v>0.13233965672990067</v>
      </c>
      <c r="E30" s="59"/>
    </row>
    <row r="31" spans="1:5" ht="14.25">
      <c r="A31" s="334" t="s">
        <v>16</v>
      </c>
      <c r="B31" s="335">
        <v>13255</v>
      </c>
      <c r="C31" s="335">
        <v>19740</v>
      </c>
      <c r="D31" s="332">
        <v>0.48924933987174657</v>
      </c>
      <c r="E31" s="59"/>
    </row>
    <row r="32" spans="1:5" ht="14.25">
      <c r="A32" s="334" t="s">
        <v>413</v>
      </c>
      <c r="B32" s="335">
        <v>5058</v>
      </c>
      <c r="C32" s="335">
        <v>10261</v>
      </c>
      <c r="D32" s="332">
        <v>1.0286674574930803</v>
      </c>
      <c r="E32" s="59"/>
    </row>
    <row r="33" spans="1:5" ht="14.25">
      <c r="A33" s="334" t="s">
        <v>414</v>
      </c>
      <c r="B33" s="335">
        <v>8197</v>
      </c>
      <c r="C33" s="335">
        <v>9479</v>
      </c>
      <c r="D33" s="332">
        <v>0.15639868244479693</v>
      </c>
      <c r="E33" s="59"/>
    </row>
    <row r="34" spans="1:5" ht="16.5">
      <c r="A34" s="334" t="s">
        <v>415</v>
      </c>
      <c r="B34" s="335">
        <v>2128</v>
      </c>
      <c r="C34" s="335">
        <v>6817</v>
      </c>
      <c r="D34" s="332">
        <v>2.2034774436090228</v>
      </c>
      <c r="E34" s="59"/>
    </row>
    <row r="35" spans="1:5" ht="16.5">
      <c r="A35" s="334" t="s">
        <v>416</v>
      </c>
      <c r="B35" s="335">
        <v>53352</v>
      </c>
      <c r="C35" s="335">
        <v>46249</v>
      </c>
      <c r="D35" s="332">
        <v>-0.13313465287149495</v>
      </c>
      <c r="E35" s="59"/>
    </row>
    <row r="36" spans="1:5" ht="14.25">
      <c r="A36" s="334" t="s">
        <v>15</v>
      </c>
      <c r="B36" s="335">
        <v>17112</v>
      </c>
      <c r="C36" s="335">
        <v>16383</v>
      </c>
      <c r="D36" s="332">
        <v>-0.042601683029453</v>
      </c>
      <c r="E36" s="59"/>
    </row>
    <row r="37" spans="1:5" ht="14.25">
      <c r="A37" s="334" t="s">
        <v>17</v>
      </c>
      <c r="B37" s="335">
        <v>2402</v>
      </c>
      <c r="C37" s="335">
        <v>1444</v>
      </c>
      <c r="D37" s="332">
        <v>-0.398834304746045</v>
      </c>
      <c r="E37" s="59"/>
    </row>
    <row r="38" spans="1:5" ht="14.25">
      <c r="A38" s="334" t="s">
        <v>57</v>
      </c>
      <c r="B38" s="335">
        <v>9332</v>
      </c>
      <c r="C38" s="335">
        <v>9343</v>
      </c>
      <c r="D38" s="332">
        <v>0.0011787398199742949</v>
      </c>
      <c r="E38" s="59"/>
    </row>
    <row r="39" spans="1:5" ht="17.25" thickBot="1">
      <c r="A39" s="340" t="s">
        <v>417</v>
      </c>
      <c r="B39" s="341">
        <v>512</v>
      </c>
      <c r="C39" s="341">
        <v>1224</v>
      </c>
      <c r="D39" s="342">
        <v>1.390625</v>
      </c>
      <c r="E39" s="59"/>
    </row>
    <row r="40" spans="1:4" ht="16.5" customHeight="1">
      <c r="A40" s="356" t="s">
        <v>418</v>
      </c>
      <c r="B40" s="357"/>
      <c r="C40" s="357"/>
      <c r="D40" s="357"/>
    </row>
    <row r="41" spans="1:4" ht="16.5" customHeight="1">
      <c r="A41" s="356" t="s">
        <v>419</v>
      </c>
      <c r="B41" s="357"/>
      <c r="C41" s="357"/>
      <c r="D41" s="357"/>
    </row>
    <row r="42" spans="1:4" ht="16.5" customHeight="1">
      <c r="A42" s="356" t="s">
        <v>420</v>
      </c>
      <c r="B42" s="357"/>
      <c r="C42" s="357"/>
      <c r="D42" s="357"/>
    </row>
    <row r="43" spans="1:4" ht="16.5" customHeight="1">
      <c r="A43" s="356" t="s">
        <v>421</v>
      </c>
      <c r="B43" s="357"/>
      <c r="C43" s="357"/>
      <c r="D43" s="357"/>
    </row>
    <row r="44" spans="1:4" ht="16.5" customHeight="1">
      <c r="A44" s="358" t="s">
        <v>422</v>
      </c>
      <c r="B44" s="359"/>
      <c r="C44" s="359"/>
      <c r="D44" s="359"/>
    </row>
    <row r="45" spans="1:4" ht="16.5" customHeight="1">
      <c r="A45" s="350" t="s">
        <v>339</v>
      </c>
      <c r="B45" s="351"/>
      <c r="C45" s="351"/>
      <c r="D45" s="351"/>
    </row>
    <row r="46" spans="1:4" ht="16.5" customHeight="1">
      <c r="A46" s="352" t="s">
        <v>123</v>
      </c>
      <c r="B46" s="351"/>
      <c r="C46" s="351"/>
      <c r="D46" s="351"/>
    </row>
    <row r="47" spans="1:4" ht="16.5" customHeight="1">
      <c r="A47" s="352" t="s">
        <v>340</v>
      </c>
      <c r="B47" s="351"/>
      <c r="C47" s="351"/>
      <c r="D47" s="351"/>
    </row>
    <row r="48" spans="1:4" ht="16.5" customHeight="1">
      <c r="A48" s="352" t="s">
        <v>341</v>
      </c>
      <c r="B48" s="351"/>
      <c r="C48" s="351"/>
      <c r="D48" s="351"/>
    </row>
    <row r="49" spans="1:4" ht="16.5" customHeight="1">
      <c r="A49" s="352" t="s">
        <v>423</v>
      </c>
      <c r="B49" s="351"/>
      <c r="C49" s="351"/>
      <c r="D49" s="351"/>
    </row>
    <row r="50" spans="1:4" ht="16.5" customHeight="1">
      <c r="A50" s="350" t="s">
        <v>125</v>
      </c>
      <c r="B50" s="351"/>
      <c r="C50" s="351"/>
      <c r="D50" s="351"/>
    </row>
    <row r="51" ht="409.5" customHeight="1" hidden="1"/>
  </sheetData>
  <sheetProtection/>
  <mergeCells count="13">
    <mergeCell ref="A42:D42"/>
    <mergeCell ref="A43:D43"/>
    <mergeCell ref="A44:D44"/>
    <mergeCell ref="A45:D45"/>
    <mergeCell ref="A46:D46"/>
    <mergeCell ref="A47:D47"/>
    <mergeCell ref="A49:D49"/>
    <mergeCell ref="A50:D50"/>
    <mergeCell ref="A2:D2"/>
    <mergeCell ref="B3:C3"/>
    <mergeCell ref="A40:D40"/>
    <mergeCell ref="A41:D41"/>
    <mergeCell ref="A48:D4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showGridLines="0"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40.140625" style="0" customWidth="1"/>
    <col min="2" max="10" width="12.8515625" style="0" customWidth="1"/>
    <col min="11" max="11" width="15.00390625" style="0" customWidth="1"/>
  </cols>
  <sheetData>
    <row r="1" ht="18" customHeight="1"/>
    <row r="2" spans="1:10" ht="38.25" customHeight="1">
      <c r="A2" s="360" t="s">
        <v>344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15.75">
      <c r="A3" s="264"/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5" customHeight="1">
      <c r="A4" s="265" t="s">
        <v>302</v>
      </c>
      <c r="B4" s="361" t="s">
        <v>345</v>
      </c>
      <c r="C4" s="362"/>
      <c r="D4" s="310" t="s">
        <v>303</v>
      </c>
      <c r="E4" s="363" t="s">
        <v>304</v>
      </c>
      <c r="F4" s="362"/>
      <c r="G4" s="267" t="s">
        <v>303</v>
      </c>
      <c r="H4" s="361" t="s">
        <v>346</v>
      </c>
      <c r="I4" s="364"/>
      <c r="J4" s="311" t="s">
        <v>303</v>
      </c>
    </row>
    <row r="5" spans="1:10" ht="15.75" customHeight="1">
      <c r="A5" s="268" t="s">
        <v>347</v>
      </c>
      <c r="B5" s="365" t="s">
        <v>305</v>
      </c>
      <c r="C5" s="366"/>
      <c r="D5" s="266" t="s">
        <v>306</v>
      </c>
      <c r="E5" s="365" t="s">
        <v>348</v>
      </c>
      <c r="F5" s="366"/>
      <c r="G5" s="268" t="s">
        <v>306</v>
      </c>
      <c r="H5" s="367" t="s">
        <v>307</v>
      </c>
      <c r="I5" s="368"/>
      <c r="J5" s="267" t="s">
        <v>306</v>
      </c>
    </row>
    <row r="6" spans="1:10" ht="15">
      <c r="A6" s="269" t="s">
        <v>302</v>
      </c>
      <c r="B6" s="270" t="s">
        <v>283</v>
      </c>
      <c r="C6" s="271" t="s">
        <v>336</v>
      </c>
      <c r="D6" s="272" t="s">
        <v>308</v>
      </c>
      <c r="E6" s="273" t="s">
        <v>283</v>
      </c>
      <c r="F6" s="274" t="s">
        <v>336</v>
      </c>
      <c r="G6" s="275" t="s">
        <v>308</v>
      </c>
      <c r="H6" s="276" t="s">
        <v>283</v>
      </c>
      <c r="I6" s="277" t="s">
        <v>336</v>
      </c>
      <c r="J6" s="275" t="s">
        <v>308</v>
      </c>
    </row>
    <row r="7" spans="1:10" ht="15">
      <c r="A7" s="312" t="s">
        <v>18</v>
      </c>
      <c r="B7" s="278">
        <v>704577</v>
      </c>
      <c r="C7" s="285">
        <v>734167</v>
      </c>
      <c r="D7" s="279">
        <v>4.199682930325579</v>
      </c>
      <c r="E7" s="285">
        <v>80563159</v>
      </c>
      <c r="F7" s="285">
        <v>79408244</v>
      </c>
      <c r="G7" s="280">
        <v>-1.433552276667811</v>
      </c>
      <c r="H7" s="281"/>
      <c r="I7" s="282"/>
      <c r="J7" s="283"/>
    </row>
    <row r="8" spans="1:12" ht="17.25">
      <c r="A8" s="312" t="s">
        <v>349</v>
      </c>
      <c r="B8" s="278">
        <v>536477</v>
      </c>
      <c r="C8" s="285">
        <v>566250</v>
      </c>
      <c r="D8" s="284">
        <v>5.549725337712516</v>
      </c>
      <c r="E8" s="285">
        <v>37889214</v>
      </c>
      <c r="F8" s="285">
        <v>38724038</v>
      </c>
      <c r="G8" s="286">
        <v>2.2033288946030893</v>
      </c>
      <c r="H8" s="281"/>
      <c r="I8" s="282"/>
      <c r="J8" s="286"/>
      <c r="L8" s="59"/>
    </row>
    <row r="9" spans="1:12" ht="15">
      <c r="A9" s="312" t="s">
        <v>1</v>
      </c>
      <c r="B9" s="278">
        <v>263164</v>
      </c>
      <c r="C9" s="285">
        <v>285297</v>
      </c>
      <c r="D9" s="287">
        <v>8.410344879998789</v>
      </c>
      <c r="E9" s="285">
        <v>14823101</v>
      </c>
      <c r="F9" s="285">
        <v>17319350</v>
      </c>
      <c r="G9" s="286">
        <v>16.840261696928337</v>
      </c>
      <c r="H9" s="288">
        <v>56.326477025733006</v>
      </c>
      <c r="I9" s="289">
        <v>60.7</v>
      </c>
      <c r="J9" s="286">
        <v>7.764595275981719</v>
      </c>
      <c r="K9" s="290"/>
      <c r="L9" s="59"/>
    </row>
    <row r="10" spans="1:12" ht="14.25">
      <c r="A10" s="313" t="s">
        <v>309</v>
      </c>
      <c r="B10" s="291">
        <v>241160</v>
      </c>
      <c r="C10" s="293">
        <v>257786</v>
      </c>
      <c r="D10" s="292">
        <v>6.89417813899486</v>
      </c>
      <c r="E10" s="293">
        <v>13332125</v>
      </c>
      <c r="F10" s="293">
        <v>15310056</v>
      </c>
      <c r="G10" s="294">
        <v>14.83582699682158</v>
      </c>
      <c r="H10" s="295">
        <v>55.28331812904296</v>
      </c>
      <c r="I10" s="296">
        <v>59.4</v>
      </c>
      <c r="J10" s="294">
        <v>7.446517340633989</v>
      </c>
      <c r="K10" s="297"/>
      <c r="L10" s="59"/>
    </row>
    <row r="11" spans="1:12" ht="14.25">
      <c r="A11" s="313" t="s">
        <v>310</v>
      </c>
      <c r="B11" s="291">
        <v>22004</v>
      </c>
      <c r="C11" s="293">
        <v>27511</v>
      </c>
      <c r="D11" s="298">
        <v>25.02726776949646</v>
      </c>
      <c r="E11" s="293">
        <v>1490976</v>
      </c>
      <c r="F11" s="293">
        <v>2009294</v>
      </c>
      <c r="G11" s="294">
        <v>34.76367158156805</v>
      </c>
      <c r="H11" s="295">
        <v>67.75931648791129</v>
      </c>
      <c r="I11" s="296">
        <v>73</v>
      </c>
      <c r="J11" s="294">
        <v>7.734262657480741</v>
      </c>
      <c r="K11" s="290"/>
      <c r="L11" s="59"/>
    </row>
    <row r="12" spans="1:12" ht="15">
      <c r="A12" s="312" t="s">
        <v>3</v>
      </c>
      <c r="B12" s="278">
        <v>8809</v>
      </c>
      <c r="C12" s="285">
        <v>18330</v>
      </c>
      <c r="D12" s="284">
        <v>108.08264275173119</v>
      </c>
      <c r="E12" s="285">
        <v>495735</v>
      </c>
      <c r="F12" s="314">
        <v>1082685</v>
      </c>
      <c r="G12" s="286">
        <v>118.39995158703744</v>
      </c>
      <c r="H12" s="299">
        <v>56.2759677602452</v>
      </c>
      <c r="I12" s="289">
        <v>59.06628477905074</v>
      </c>
      <c r="J12" s="286">
        <v>4.958274606121819</v>
      </c>
      <c r="K12" s="290"/>
      <c r="L12" s="59"/>
    </row>
    <row r="13" spans="1:12" ht="14.25">
      <c r="A13" s="313" t="s">
        <v>350</v>
      </c>
      <c r="B13" s="291">
        <v>5800</v>
      </c>
      <c r="C13" s="293">
        <v>10268</v>
      </c>
      <c r="D13" s="298">
        <v>77.03448275862067</v>
      </c>
      <c r="E13" s="293">
        <v>345220</v>
      </c>
      <c r="F13" s="293">
        <v>636005</v>
      </c>
      <c r="G13" s="294">
        <v>84.23179421817969</v>
      </c>
      <c r="H13" s="295">
        <v>59.52068965517241</v>
      </c>
      <c r="I13" s="296">
        <v>61.9</v>
      </c>
      <c r="J13" s="294">
        <v>3.997450900874796</v>
      </c>
      <c r="K13" s="297"/>
      <c r="L13" s="59"/>
    </row>
    <row r="14" spans="1:12" ht="14.25">
      <c r="A14" s="313" t="s">
        <v>311</v>
      </c>
      <c r="B14" s="291">
        <v>3009</v>
      </c>
      <c r="C14" s="293">
        <v>8062</v>
      </c>
      <c r="D14" s="292">
        <v>167.92954469923563</v>
      </c>
      <c r="E14" s="293">
        <v>150515</v>
      </c>
      <c r="F14" s="315">
        <v>446680</v>
      </c>
      <c r="G14" s="294">
        <v>196.76776401023153</v>
      </c>
      <c r="H14" s="300">
        <v>50.02160186108342</v>
      </c>
      <c r="I14" s="301">
        <v>55.4</v>
      </c>
      <c r="J14" s="294">
        <v>10.752150948410446</v>
      </c>
      <c r="K14" s="297"/>
      <c r="L14" s="59"/>
    </row>
    <row r="15" spans="1:12" ht="14.25">
      <c r="A15" s="313" t="s">
        <v>2</v>
      </c>
      <c r="B15" s="291">
        <v>90449</v>
      </c>
      <c r="C15" s="293">
        <v>107805</v>
      </c>
      <c r="D15" s="292">
        <v>19.188714081968854</v>
      </c>
      <c r="E15" s="293">
        <v>4210481</v>
      </c>
      <c r="F15" s="293">
        <v>5330804</v>
      </c>
      <c r="G15" s="294">
        <v>26.60795761814387</v>
      </c>
      <c r="H15" s="295">
        <v>46.55088502913244</v>
      </c>
      <c r="I15" s="296">
        <v>49.4</v>
      </c>
      <c r="J15" s="294">
        <v>6.120431371142644</v>
      </c>
      <c r="K15" s="297"/>
      <c r="L15" s="59"/>
    </row>
    <row r="16" spans="1:12" ht="14.25">
      <c r="A16" s="313" t="s">
        <v>4</v>
      </c>
      <c r="B16" s="291">
        <v>1146</v>
      </c>
      <c r="C16" s="293">
        <v>855</v>
      </c>
      <c r="D16" s="292">
        <v>-25.392670157068068</v>
      </c>
      <c r="E16" s="293">
        <v>47219</v>
      </c>
      <c r="F16" s="315">
        <v>46011</v>
      </c>
      <c r="G16" s="294">
        <v>-2.558292212880403</v>
      </c>
      <c r="H16" s="300">
        <v>41.203315881326354</v>
      </c>
      <c r="I16" s="301">
        <v>53.8</v>
      </c>
      <c r="J16" s="294">
        <v>30.57201550223425</v>
      </c>
      <c r="K16" s="297"/>
      <c r="L16" s="59"/>
    </row>
    <row r="17" spans="1:12" ht="15">
      <c r="A17" s="312" t="s">
        <v>5</v>
      </c>
      <c r="B17" s="278">
        <v>125200</v>
      </c>
      <c r="C17" s="285">
        <v>101740</v>
      </c>
      <c r="D17" s="284">
        <v>-18.73801916932908</v>
      </c>
      <c r="E17" s="285">
        <v>15387552</v>
      </c>
      <c r="F17" s="285">
        <v>11744875</v>
      </c>
      <c r="G17" s="280">
        <v>-23.67288182031814</v>
      </c>
      <c r="H17" s="288">
        <v>122.90376996805112</v>
      </c>
      <c r="I17" s="289">
        <v>115.4</v>
      </c>
      <c r="J17" s="280">
        <v>-6.10540260075156</v>
      </c>
      <c r="K17" s="297"/>
      <c r="L17" s="59"/>
    </row>
    <row r="18" spans="1:12" ht="14.25">
      <c r="A18" s="313" t="s">
        <v>312</v>
      </c>
      <c r="B18" s="291">
        <v>117600</v>
      </c>
      <c r="C18" s="293">
        <v>92536</v>
      </c>
      <c r="D18" s="292">
        <v>-21.312925170068027</v>
      </c>
      <c r="E18" s="293">
        <v>15178921</v>
      </c>
      <c r="F18" s="293">
        <v>11490391</v>
      </c>
      <c r="G18" s="302">
        <v>-24.30034387819792</v>
      </c>
      <c r="H18" s="295">
        <v>129.0724574829932</v>
      </c>
      <c r="I18" s="296">
        <v>124.2</v>
      </c>
      <c r="J18" s="294">
        <v>-3.7749784717899217</v>
      </c>
      <c r="K18" s="290"/>
      <c r="L18" s="59"/>
    </row>
    <row r="19" spans="1:12" ht="14.25">
      <c r="A19" s="313" t="s">
        <v>351</v>
      </c>
      <c r="B19" s="291">
        <v>7600</v>
      </c>
      <c r="C19" s="293">
        <v>9204</v>
      </c>
      <c r="D19" s="292">
        <v>21.10526315789474</v>
      </c>
      <c r="E19" s="293">
        <v>208631</v>
      </c>
      <c r="F19" s="293">
        <v>254484</v>
      </c>
      <c r="G19" s="302">
        <v>21.97803777962048</v>
      </c>
      <c r="H19" s="295">
        <v>27.451447368421054</v>
      </c>
      <c r="I19" s="296">
        <v>27.6</v>
      </c>
      <c r="J19" s="294">
        <v>0.5411468094386862</v>
      </c>
      <c r="K19" s="297"/>
      <c r="L19" s="59"/>
    </row>
    <row r="20" spans="1:12" ht="14.25">
      <c r="A20" s="313" t="s">
        <v>6</v>
      </c>
      <c r="B20" s="291">
        <v>23714</v>
      </c>
      <c r="C20" s="293">
        <v>26540</v>
      </c>
      <c r="D20" s="292">
        <v>11.917011048325875</v>
      </c>
      <c r="E20" s="293">
        <v>1635596</v>
      </c>
      <c r="F20" s="293">
        <v>1740083</v>
      </c>
      <c r="G20" s="302">
        <v>6.388313495508683</v>
      </c>
      <c r="H20" s="295">
        <v>68.97174664754996</v>
      </c>
      <c r="I20" s="296">
        <v>65.6</v>
      </c>
      <c r="J20" s="294">
        <v>-4.88859107016647</v>
      </c>
      <c r="K20" s="297"/>
      <c r="L20" s="59"/>
    </row>
    <row r="21" spans="1:12" ht="14.25">
      <c r="A21" s="313" t="s">
        <v>59</v>
      </c>
      <c r="B21" s="291">
        <v>22502</v>
      </c>
      <c r="C21" s="293">
        <v>24070</v>
      </c>
      <c r="D21" s="298">
        <v>6.968269487156704</v>
      </c>
      <c r="E21" s="293">
        <v>1289530</v>
      </c>
      <c r="F21" s="293">
        <v>1460230</v>
      </c>
      <c r="G21" s="302">
        <v>13.23738106131691</v>
      </c>
      <c r="H21" s="295">
        <v>57.30735045773709</v>
      </c>
      <c r="I21" s="296">
        <v>60.7</v>
      </c>
      <c r="J21" s="294">
        <v>5.92009491830359</v>
      </c>
      <c r="K21" s="297"/>
      <c r="L21" s="59"/>
    </row>
    <row r="22" spans="1:12" ht="15">
      <c r="A22" s="313" t="s">
        <v>295</v>
      </c>
      <c r="B22" s="291">
        <v>1493</v>
      </c>
      <c r="C22" s="293">
        <v>1613</v>
      </c>
      <c r="D22" s="298">
        <v>8.03750837240456</v>
      </c>
      <c r="E22" s="303"/>
      <c r="F22" s="303"/>
      <c r="G22" s="286"/>
      <c r="H22" s="304"/>
      <c r="I22" s="303"/>
      <c r="J22" s="305"/>
      <c r="K22" s="297"/>
      <c r="L22" s="59"/>
    </row>
    <row r="23" spans="1:12" ht="15">
      <c r="A23" s="312" t="s">
        <v>352</v>
      </c>
      <c r="B23" s="278">
        <v>66041</v>
      </c>
      <c r="C23" s="285">
        <v>67610</v>
      </c>
      <c r="D23" s="284">
        <v>2.375796853469822</v>
      </c>
      <c r="E23" s="285">
        <v>9762158</v>
      </c>
      <c r="F23" s="285">
        <v>11868722</v>
      </c>
      <c r="G23" s="286">
        <v>21.57887630993065</v>
      </c>
      <c r="H23" s="281"/>
      <c r="I23" s="282"/>
      <c r="J23" s="286"/>
      <c r="K23" s="297"/>
      <c r="L23" s="59"/>
    </row>
    <row r="24" spans="1:12" ht="14.25">
      <c r="A24" s="313" t="s">
        <v>7</v>
      </c>
      <c r="B24" s="291">
        <v>13685</v>
      </c>
      <c r="C24" s="293">
        <v>11174</v>
      </c>
      <c r="D24" s="292">
        <v>-18.348556814029962</v>
      </c>
      <c r="E24" s="293">
        <v>148879</v>
      </c>
      <c r="F24" s="293">
        <v>180238</v>
      </c>
      <c r="G24" s="294">
        <v>21.063413913312147</v>
      </c>
      <c r="H24" s="295">
        <v>10.878991596638656</v>
      </c>
      <c r="I24" s="296">
        <v>16.1</v>
      </c>
      <c r="J24" s="294">
        <v>47.9916576548741</v>
      </c>
      <c r="K24" s="297"/>
      <c r="L24" s="59"/>
    </row>
    <row r="25" spans="1:12" ht="14.25">
      <c r="A25" s="313" t="s">
        <v>8</v>
      </c>
      <c r="B25" s="291">
        <v>942</v>
      </c>
      <c r="C25" s="293">
        <v>924</v>
      </c>
      <c r="D25" s="292">
        <v>-1.9108280254777128</v>
      </c>
      <c r="E25" s="293">
        <v>3978</v>
      </c>
      <c r="F25" s="293">
        <v>7888</v>
      </c>
      <c r="G25" s="294">
        <v>98.2905982905983</v>
      </c>
      <c r="H25" s="295">
        <v>4.222929936305732</v>
      </c>
      <c r="I25" s="296">
        <v>8.5</v>
      </c>
      <c r="J25" s="294">
        <v>101.28205128205127</v>
      </c>
      <c r="K25" s="297"/>
      <c r="L25" s="59"/>
    </row>
    <row r="26" spans="1:12" ht="14.25">
      <c r="A26" s="313" t="s">
        <v>9</v>
      </c>
      <c r="B26" s="291">
        <v>254</v>
      </c>
      <c r="C26" s="293">
        <v>409</v>
      </c>
      <c r="D26" s="298">
        <v>61.02362204724409</v>
      </c>
      <c r="E26" s="293">
        <v>1373</v>
      </c>
      <c r="F26" s="293">
        <v>3648</v>
      </c>
      <c r="G26" s="294">
        <v>165.69555717407138</v>
      </c>
      <c r="H26" s="295">
        <v>5.405511811023622</v>
      </c>
      <c r="I26" s="296">
        <v>8.9</v>
      </c>
      <c r="J26" s="294">
        <v>64.64675892206847</v>
      </c>
      <c r="K26" s="297"/>
      <c r="L26" s="59"/>
    </row>
    <row r="27" spans="1:12" ht="14.25">
      <c r="A27" s="313" t="s">
        <v>268</v>
      </c>
      <c r="B27" s="291">
        <v>564</v>
      </c>
      <c r="C27" s="293">
        <v>1281</v>
      </c>
      <c r="D27" s="292">
        <v>127.12765957446811</v>
      </c>
      <c r="E27" s="293">
        <v>2546</v>
      </c>
      <c r="F27" s="293">
        <v>15084</v>
      </c>
      <c r="G27" s="294">
        <v>492.458758837392</v>
      </c>
      <c r="H27" s="295">
        <v>4.51418439716312</v>
      </c>
      <c r="I27" s="296">
        <v>11.8</v>
      </c>
      <c r="J27" s="294">
        <v>161.39827179890023</v>
      </c>
      <c r="K27" s="297"/>
      <c r="L27" s="59"/>
    </row>
    <row r="28" spans="1:12" ht="14.25">
      <c r="A28" s="313" t="s">
        <v>236</v>
      </c>
      <c r="B28" s="291">
        <v>70</v>
      </c>
      <c r="C28" s="293">
        <v>337</v>
      </c>
      <c r="D28" s="292">
        <v>381.4285714285714</v>
      </c>
      <c r="E28" s="293">
        <v>362</v>
      </c>
      <c r="F28" s="293">
        <v>1615</v>
      </c>
      <c r="G28" s="294">
        <v>346.13259668508294</v>
      </c>
      <c r="H28" s="295">
        <v>5.171428571428572</v>
      </c>
      <c r="I28" s="296">
        <v>4.8</v>
      </c>
      <c r="J28" s="294">
        <v>-7.182320441988949</v>
      </c>
      <c r="K28" s="297"/>
      <c r="L28" s="59"/>
    </row>
    <row r="29" spans="1:12" ht="14.25">
      <c r="A29" s="313" t="s">
        <v>12</v>
      </c>
      <c r="B29" s="291">
        <v>50526</v>
      </c>
      <c r="C29" s="293">
        <v>53485</v>
      </c>
      <c r="D29" s="292">
        <v>5.85639076910897</v>
      </c>
      <c r="E29" s="293">
        <v>9605020</v>
      </c>
      <c r="F29" s="293">
        <v>11660249</v>
      </c>
      <c r="G29" s="294">
        <v>21.397446335353806</v>
      </c>
      <c r="H29" s="295">
        <v>190.10054229505602</v>
      </c>
      <c r="I29" s="296">
        <v>218</v>
      </c>
      <c r="J29" s="294">
        <v>14.676158925228691</v>
      </c>
      <c r="K29" s="297"/>
      <c r="L29" s="59"/>
    </row>
    <row r="30" spans="1:12" ht="17.25">
      <c r="A30" s="312" t="s">
        <v>353</v>
      </c>
      <c r="B30" s="278">
        <v>102057</v>
      </c>
      <c r="C30" s="285">
        <v>100307</v>
      </c>
      <c r="D30" s="284">
        <v>-1.714728044132201</v>
      </c>
      <c r="E30" s="285">
        <v>32911787</v>
      </c>
      <c r="F30" s="285">
        <v>28815484</v>
      </c>
      <c r="G30" s="280">
        <v>-12.44630988891609</v>
      </c>
      <c r="H30" s="281"/>
      <c r="I30" s="282"/>
      <c r="J30" s="286"/>
      <c r="K30" s="297"/>
      <c r="L30" s="59"/>
    </row>
    <row r="31" spans="1:12" ht="14.25">
      <c r="A31" s="313" t="s">
        <v>14</v>
      </c>
      <c r="B31" s="291">
        <v>49448</v>
      </c>
      <c r="C31" s="293">
        <v>53352</v>
      </c>
      <c r="D31" s="292">
        <v>7.895162595049342</v>
      </c>
      <c r="E31" s="293">
        <v>2014802</v>
      </c>
      <c r="F31" s="293">
        <v>2120162</v>
      </c>
      <c r="G31" s="294">
        <v>5.2292979657554355</v>
      </c>
      <c r="H31" s="295">
        <v>40.74587445397185</v>
      </c>
      <c r="I31" s="296">
        <v>39.7</v>
      </c>
      <c r="J31" s="294">
        <v>-2.5668229433959198</v>
      </c>
      <c r="K31" s="297"/>
      <c r="L31" s="59"/>
    </row>
    <row r="32" spans="1:12" ht="16.5">
      <c r="A32" s="316" t="s">
        <v>354</v>
      </c>
      <c r="B32" s="291">
        <v>3169</v>
      </c>
      <c r="C32" s="293">
        <v>2128</v>
      </c>
      <c r="D32" s="292">
        <v>-32.84947933101925</v>
      </c>
      <c r="E32" s="293">
        <v>44752</v>
      </c>
      <c r="F32" s="293">
        <v>22511</v>
      </c>
      <c r="G32" s="294">
        <v>-49.69833750446907</v>
      </c>
      <c r="H32" s="295">
        <v>14.121804985799937</v>
      </c>
      <c r="I32" s="296">
        <v>10.6</v>
      </c>
      <c r="J32" s="294">
        <v>-24.938773686092247</v>
      </c>
      <c r="K32" s="297"/>
      <c r="L32" s="59"/>
    </row>
    <row r="33" spans="1:12" ht="15">
      <c r="A33" s="312" t="s">
        <v>16</v>
      </c>
      <c r="B33" s="278">
        <v>11081</v>
      </c>
      <c r="C33" s="285">
        <v>13255</v>
      </c>
      <c r="D33" s="284">
        <v>19.619167945131295</v>
      </c>
      <c r="E33" s="285">
        <v>205622</v>
      </c>
      <c r="F33" s="285">
        <v>275079</v>
      </c>
      <c r="G33" s="286">
        <v>33.77897306708425</v>
      </c>
      <c r="H33" s="288">
        <v>18.55794223826715</v>
      </c>
      <c r="I33" s="289">
        <v>20.8</v>
      </c>
      <c r="J33" s="286">
        <v>12.081392068942037</v>
      </c>
      <c r="K33" s="297"/>
      <c r="L33" s="59"/>
    </row>
    <row r="34" spans="1:12" ht="14.25">
      <c r="A34" s="313" t="s">
        <v>313</v>
      </c>
      <c r="B34" s="291">
        <v>5141</v>
      </c>
      <c r="C34" s="293">
        <v>5058</v>
      </c>
      <c r="D34" s="292">
        <v>-1.6144718926278898</v>
      </c>
      <c r="E34" s="293">
        <v>77115</v>
      </c>
      <c r="F34" s="293">
        <v>80422</v>
      </c>
      <c r="G34" s="294">
        <v>4.288400440899949</v>
      </c>
      <c r="H34" s="295">
        <v>15</v>
      </c>
      <c r="I34" s="296">
        <v>15.9</v>
      </c>
      <c r="J34" s="294">
        <v>6</v>
      </c>
      <c r="K34" s="297"/>
      <c r="L34" s="59"/>
    </row>
    <row r="35" spans="1:12" ht="14.25">
      <c r="A35" s="313" t="s">
        <v>314</v>
      </c>
      <c r="B35" s="291">
        <v>5940</v>
      </c>
      <c r="C35" s="293">
        <v>8197</v>
      </c>
      <c r="D35" s="298">
        <v>37.996632996633</v>
      </c>
      <c r="E35" s="293">
        <v>128507</v>
      </c>
      <c r="F35" s="293">
        <v>194657</v>
      </c>
      <c r="G35" s="294">
        <v>51.47579509287431</v>
      </c>
      <c r="H35" s="295">
        <v>21.634175084175084</v>
      </c>
      <c r="I35" s="296">
        <v>23.7</v>
      </c>
      <c r="J35" s="294">
        <v>9.54889616908028</v>
      </c>
      <c r="K35" s="297"/>
      <c r="L35" s="59"/>
    </row>
    <row r="36" spans="1:12" ht="14.25">
      <c r="A36" s="313" t="s">
        <v>355</v>
      </c>
      <c r="B36" s="291">
        <v>21803</v>
      </c>
      <c r="C36" s="293">
        <v>17112</v>
      </c>
      <c r="D36" s="292">
        <v>-21.515387790671</v>
      </c>
      <c r="E36" s="293">
        <v>20698741</v>
      </c>
      <c r="F36" s="293">
        <v>16466807</v>
      </c>
      <c r="G36" s="294">
        <v>-20.445369116894597</v>
      </c>
      <c r="H36" s="295">
        <v>949.3528872173554</v>
      </c>
      <c r="I36" s="296">
        <v>962.3</v>
      </c>
      <c r="J36" s="294">
        <v>1.3637829469918046</v>
      </c>
      <c r="K36" s="297"/>
      <c r="L36" s="59"/>
    </row>
    <row r="37" spans="1:12" ht="14.25">
      <c r="A37" s="313" t="s">
        <v>17</v>
      </c>
      <c r="B37" s="291">
        <v>2238</v>
      </c>
      <c r="C37" s="293">
        <v>2402</v>
      </c>
      <c r="D37" s="292">
        <v>7.327971403038418</v>
      </c>
      <c r="E37" s="293">
        <v>72735</v>
      </c>
      <c r="F37" s="293">
        <v>75617</v>
      </c>
      <c r="G37" s="294">
        <v>3.96232900254347</v>
      </c>
      <c r="H37" s="295">
        <v>32.5</v>
      </c>
      <c r="I37" s="296">
        <v>31.5</v>
      </c>
      <c r="J37" s="294">
        <v>-3.07692307692308</v>
      </c>
      <c r="K37" s="297"/>
      <c r="L37" s="59"/>
    </row>
    <row r="38" spans="1:12" ht="14.25">
      <c r="A38" s="313" t="s">
        <v>356</v>
      </c>
      <c r="B38" s="291">
        <v>8420</v>
      </c>
      <c r="C38" s="293">
        <v>9332</v>
      </c>
      <c r="D38" s="292">
        <v>10.831353919239902</v>
      </c>
      <c r="E38" s="293">
        <v>8313267</v>
      </c>
      <c r="F38" s="293">
        <v>8599306</v>
      </c>
      <c r="G38" s="294">
        <v>3.440753196065998</v>
      </c>
      <c r="H38" s="295">
        <v>987.3238717339667</v>
      </c>
      <c r="I38" s="296">
        <v>921.5</v>
      </c>
      <c r="J38" s="294">
        <v>-6.6668976227997945</v>
      </c>
      <c r="K38" s="297"/>
      <c r="L38" s="59"/>
    </row>
    <row r="39" spans="1:12" ht="14.25">
      <c r="A39" s="313" t="s">
        <v>357</v>
      </c>
      <c r="B39" s="291">
        <v>3080</v>
      </c>
      <c r="C39" s="293">
        <v>2214</v>
      </c>
      <c r="D39" s="292">
        <v>-28.116883116883116</v>
      </c>
      <c r="E39" s="293">
        <v>1561868</v>
      </c>
      <c r="F39" s="293">
        <v>1256002</v>
      </c>
      <c r="G39" s="294">
        <v>-19.583345071414485</v>
      </c>
      <c r="H39" s="295">
        <v>507.1</v>
      </c>
      <c r="I39" s="296">
        <v>567.3</v>
      </c>
      <c r="J39" s="294">
        <v>11.871425754289078</v>
      </c>
      <c r="K39" s="297"/>
      <c r="L39" s="59"/>
    </row>
    <row r="40" spans="1:10" ht="14.25">
      <c r="A40" s="317" t="s">
        <v>222</v>
      </c>
      <c r="B40" s="318">
        <v>2818</v>
      </c>
      <c r="C40" s="319">
        <v>512</v>
      </c>
      <c r="D40" s="306">
        <v>-81.83108587650815</v>
      </c>
      <c r="E40" s="309"/>
      <c r="F40" s="309"/>
      <c r="G40" s="307"/>
      <c r="H40" s="308"/>
      <c r="I40" s="309"/>
      <c r="J40" s="307"/>
    </row>
    <row r="41" spans="1:10" ht="16.5" customHeight="1">
      <c r="A41" s="369" t="s">
        <v>358</v>
      </c>
      <c r="B41" s="369"/>
      <c r="C41" s="369"/>
      <c r="D41" s="369"/>
      <c r="E41" s="369"/>
      <c r="F41" s="369"/>
      <c r="G41" s="369"/>
      <c r="H41" s="369"/>
      <c r="I41" s="369"/>
      <c r="J41" s="369"/>
    </row>
    <row r="42" spans="1:10" ht="16.5" customHeight="1">
      <c r="A42" s="352" t="s">
        <v>315</v>
      </c>
      <c r="B42" s="352"/>
      <c r="C42" s="352"/>
      <c r="D42" s="352"/>
      <c r="E42" s="352"/>
      <c r="F42" s="352"/>
      <c r="G42" s="352"/>
      <c r="H42" s="352"/>
      <c r="I42" s="352"/>
      <c r="J42" s="352"/>
    </row>
    <row r="43" spans="1:10" ht="16.5" customHeight="1">
      <c r="A43" s="352" t="s">
        <v>316</v>
      </c>
      <c r="B43" s="352"/>
      <c r="C43" s="352"/>
      <c r="D43" s="352"/>
      <c r="E43" s="352"/>
      <c r="F43" s="352"/>
      <c r="G43" s="352"/>
      <c r="H43" s="352"/>
      <c r="I43" s="352"/>
      <c r="J43" s="352"/>
    </row>
    <row r="44" spans="1:10" ht="16.5" customHeight="1">
      <c r="A44" s="352" t="s">
        <v>359</v>
      </c>
      <c r="B44" s="352"/>
      <c r="C44" s="352"/>
      <c r="D44" s="352"/>
      <c r="E44" s="352"/>
      <c r="F44" s="352"/>
      <c r="G44" s="352"/>
      <c r="H44" s="352"/>
      <c r="I44" s="352"/>
      <c r="J44" s="352"/>
    </row>
    <row r="45" spans="1:10" ht="16.5" customHeight="1">
      <c r="A45" s="352" t="s">
        <v>360</v>
      </c>
      <c r="B45" s="352"/>
      <c r="C45" s="352"/>
      <c r="D45" s="352"/>
      <c r="E45" s="352"/>
      <c r="F45" s="352"/>
      <c r="G45" s="352"/>
      <c r="H45" s="352"/>
      <c r="I45" s="352"/>
      <c r="J45" s="352"/>
    </row>
    <row r="46" spans="1:10" ht="16.5" customHeight="1">
      <c r="A46" s="370" t="s">
        <v>361</v>
      </c>
      <c r="B46" s="370"/>
      <c r="C46" s="370"/>
      <c r="D46" s="370"/>
      <c r="E46" s="370"/>
      <c r="F46" s="370"/>
      <c r="G46" s="370"/>
      <c r="H46" s="370"/>
      <c r="I46" s="370"/>
      <c r="J46" s="370"/>
    </row>
    <row r="47" spans="1:10" ht="16.5" customHeight="1">
      <c r="A47" s="352" t="s">
        <v>317</v>
      </c>
      <c r="B47" s="352"/>
      <c r="C47" s="352"/>
      <c r="D47" s="352"/>
      <c r="E47" s="352"/>
      <c r="F47" s="352"/>
      <c r="G47" s="352"/>
      <c r="H47" s="352"/>
      <c r="I47" s="352"/>
      <c r="J47" s="352"/>
    </row>
    <row r="48" spans="1:10" ht="16.5" customHeight="1">
      <c r="A48" s="350" t="s">
        <v>125</v>
      </c>
      <c r="B48" s="350"/>
      <c r="C48" s="350"/>
      <c r="D48" s="350"/>
      <c r="E48" s="350"/>
      <c r="F48" s="350"/>
      <c r="G48" s="350"/>
      <c r="H48" s="350"/>
      <c r="I48" s="350"/>
      <c r="J48" s="350"/>
    </row>
  </sheetData>
  <sheetProtection/>
  <mergeCells count="15">
    <mergeCell ref="A47:J47"/>
    <mergeCell ref="A48:J48"/>
    <mergeCell ref="A41:J41"/>
    <mergeCell ref="A42:J42"/>
    <mergeCell ref="A43:J43"/>
    <mergeCell ref="A44:J44"/>
    <mergeCell ref="A45:J45"/>
    <mergeCell ref="A46:J46"/>
    <mergeCell ref="A2:J2"/>
    <mergeCell ref="B4:C4"/>
    <mergeCell ref="E4:F4"/>
    <mergeCell ref="H4:I4"/>
    <mergeCell ref="B5:C5"/>
    <mergeCell ref="E5:F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F9" sqref="F9"/>
    </sheetView>
  </sheetViews>
  <sheetFormatPr defaultColWidth="11.57421875" defaultRowHeight="12.75"/>
  <cols>
    <col min="1" max="1" width="17.421875" style="255" customWidth="1"/>
    <col min="2" max="2" width="13.00390625" style="255" customWidth="1"/>
    <col min="3" max="3" width="13.140625" style="255" customWidth="1"/>
    <col min="4" max="6" width="11.57421875" style="255" customWidth="1"/>
    <col min="7" max="7" width="16.7109375" style="255" bestFit="1" customWidth="1"/>
    <col min="8" max="16384" width="11.57421875" style="255" customWidth="1"/>
  </cols>
  <sheetData>
    <row r="1" spans="1:4" ht="12.75">
      <c r="A1" s="373" t="s">
        <v>318</v>
      </c>
      <c r="B1" s="373"/>
      <c r="C1" s="373"/>
      <c r="D1" s="373"/>
    </row>
    <row r="2" spans="1:4" ht="12.75">
      <c r="A2" s="373" t="s">
        <v>319</v>
      </c>
      <c r="B2" s="373"/>
      <c r="C2" s="373"/>
      <c r="D2" s="373"/>
    </row>
    <row r="3" spans="1:4" ht="13.5" thickBot="1">
      <c r="A3" s="374" t="s">
        <v>363</v>
      </c>
      <c r="B3" s="375"/>
      <c r="C3" s="375"/>
      <c r="D3" s="375"/>
    </row>
    <row r="4" spans="1:4" ht="45">
      <c r="A4" s="320" t="s">
        <v>368</v>
      </c>
      <c r="B4" s="321" t="s">
        <v>369</v>
      </c>
      <c r="C4" s="321" t="s">
        <v>370</v>
      </c>
      <c r="D4" s="321" t="s">
        <v>371</v>
      </c>
    </row>
    <row r="5" spans="1:4" ht="15">
      <c r="A5" s="322" t="s">
        <v>372</v>
      </c>
      <c r="B5" s="325">
        <v>285297</v>
      </c>
      <c r="C5" s="325">
        <v>257934</v>
      </c>
      <c r="D5" s="322" t="s">
        <v>373</v>
      </c>
    </row>
    <row r="6" spans="1:4" ht="15">
      <c r="A6" s="323" t="s">
        <v>374</v>
      </c>
      <c r="B6" s="325">
        <v>18330</v>
      </c>
      <c r="C6" s="325">
        <v>19472</v>
      </c>
      <c r="D6" s="322" t="s">
        <v>375</v>
      </c>
    </row>
    <row r="7" spans="1:4" ht="15">
      <c r="A7" s="322" t="s">
        <v>376</v>
      </c>
      <c r="B7" s="325">
        <v>107805</v>
      </c>
      <c r="C7" s="325">
        <v>121657</v>
      </c>
      <c r="D7" s="322" t="s">
        <v>377</v>
      </c>
    </row>
    <row r="8" spans="1:4" ht="15">
      <c r="A8" s="326" t="s">
        <v>402</v>
      </c>
      <c r="B8" s="262">
        <v>92536</v>
      </c>
      <c r="C8" s="325">
        <v>93450</v>
      </c>
      <c r="D8" s="327">
        <f>+C8/B8-1</f>
        <v>0.009877236967234415</v>
      </c>
    </row>
    <row r="9" spans="1:4" ht="15">
      <c r="A9" s="322" t="s">
        <v>378</v>
      </c>
      <c r="B9" s="325">
        <v>26540</v>
      </c>
      <c r="C9" s="325">
        <v>16766</v>
      </c>
      <c r="D9" s="322" t="s">
        <v>379</v>
      </c>
    </row>
    <row r="10" spans="1:4" ht="15">
      <c r="A10" s="322" t="s">
        <v>380</v>
      </c>
      <c r="B10" s="325">
        <v>11174</v>
      </c>
      <c r="C10" s="325">
        <v>10818</v>
      </c>
      <c r="D10" s="322" t="s">
        <v>381</v>
      </c>
    </row>
    <row r="11" spans="1:8" ht="15">
      <c r="A11" s="322" t="s">
        <v>382</v>
      </c>
      <c r="B11" s="325">
        <v>53485</v>
      </c>
      <c r="C11" s="325">
        <v>55683</v>
      </c>
      <c r="D11" s="322" t="s">
        <v>383</v>
      </c>
      <c r="H11" s="324"/>
    </row>
    <row r="12" spans="1:8" ht="15">
      <c r="A12" s="322" t="s">
        <v>384</v>
      </c>
      <c r="B12" s="325">
        <v>53352</v>
      </c>
      <c r="C12" s="325">
        <v>46785</v>
      </c>
      <c r="D12" s="322" t="s">
        <v>385</v>
      </c>
      <c r="H12" s="324"/>
    </row>
    <row r="13" spans="1:8" ht="15">
      <c r="A13" s="323" t="s">
        <v>386</v>
      </c>
      <c r="B13" s="325">
        <v>2128</v>
      </c>
      <c r="C13" s="325">
        <v>2128</v>
      </c>
      <c r="D13" s="322" t="s">
        <v>387</v>
      </c>
      <c r="H13" s="324"/>
    </row>
    <row r="14" spans="1:8" ht="15">
      <c r="A14" s="322" t="s">
        <v>388</v>
      </c>
      <c r="B14" s="325">
        <v>13255</v>
      </c>
      <c r="C14" s="325">
        <v>14193</v>
      </c>
      <c r="D14" s="322" t="s">
        <v>389</v>
      </c>
      <c r="H14" s="324"/>
    </row>
    <row r="15" spans="1:8" ht="15">
      <c r="A15" s="323" t="s">
        <v>390</v>
      </c>
      <c r="B15" s="325">
        <v>17112</v>
      </c>
      <c r="C15" s="325">
        <v>18570</v>
      </c>
      <c r="D15" s="322" t="s">
        <v>391</v>
      </c>
      <c r="H15" s="324"/>
    </row>
    <row r="16" spans="1:4" ht="15">
      <c r="A16" s="322" t="s">
        <v>392</v>
      </c>
      <c r="B16" s="325">
        <v>2402</v>
      </c>
      <c r="C16" s="325">
        <v>1899</v>
      </c>
      <c r="D16" s="322" t="s">
        <v>393</v>
      </c>
    </row>
    <row r="17" spans="1:4" ht="15">
      <c r="A17" s="323" t="s">
        <v>394</v>
      </c>
      <c r="B17" s="325">
        <v>9332</v>
      </c>
      <c r="C17" s="325">
        <v>11329</v>
      </c>
      <c r="D17" s="322" t="s">
        <v>395</v>
      </c>
    </row>
    <row r="18" spans="1:4" ht="30">
      <c r="A18" s="323" t="s">
        <v>396</v>
      </c>
      <c r="B18" s="325">
        <v>2214</v>
      </c>
      <c r="C18" s="325">
        <v>2214</v>
      </c>
      <c r="D18" s="322" t="s">
        <v>387</v>
      </c>
    </row>
    <row r="20" spans="1:4" ht="12.75">
      <c r="A20" s="371" t="s">
        <v>364</v>
      </c>
      <c r="B20" s="371"/>
      <c r="C20" s="371"/>
      <c r="D20" s="371"/>
    </row>
    <row r="21" spans="1:256" ht="12.75">
      <c r="A21" s="371" t="s">
        <v>397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F21" s="371"/>
      <c r="FG21" s="371"/>
      <c r="FH21" s="371"/>
      <c r="FI21" s="371"/>
      <c r="FJ21" s="371"/>
      <c r="FK21" s="371"/>
      <c r="FL21" s="371"/>
      <c r="FM21" s="371"/>
      <c r="FN21" s="371"/>
      <c r="FO21" s="371"/>
      <c r="FP21" s="371"/>
      <c r="FQ21" s="371"/>
      <c r="FR21" s="371"/>
      <c r="FS21" s="371"/>
      <c r="FT21" s="371"/>
      <c r="FU21" s="371"/>
      <c r="FV21" s="371"/>
      <c r="FW21" s="371"/>
      <c r="FX21" s="371"/>
      <c r="FY21" s="371"/>
      <c r="FZ21" s="371"/>
      <c r="GA21" s="371"/>
      <c r="GB21" s="371"/>
      <c r="GC21" s="371"/>
      <c r="GD21" s="371"/>
      <c r="GE21" s="371"/>
      <c r="GF21" s="371"/>
      <c r="GG21" s="371"/>
      <c r="GH21" s="371"/>
      <c r="GI21" s="371"/>
      <c r="GJ21" s="371"/>
      <c r="GK21" s="371"/>
      <c r="GL21" s="371"/>
      <c r="GM21" s="371"/>
      <c r="GN21" s="371"/>
      <c r="GO21" s="371"/>
      <c r="GP21" s="371"/>
      <c r="GQ21" s="371"/>
      <c r="GR21" s="371"/>
      <c r="GS21" s="371"/>
      <c r="GT21" s="371"/>
      <c r="GU21" s="371"/>
      <c r="GV21" s="371"/>
      <c r="GW21" s="371"/>
      <c r="GX21" s="371"/>
      <c r="GY21" s="371"/>
      <c r="GZ21" s="371"/>
      <c r="HA21" s="371"/>
      <c r="HB21" s="371"/>
      <c r="HC21" s="371"/>
      <c r="HD21" s="371"/>
      <c r="HE21" s="371"/>
      <c r="HF21" s="371"/>
      <c r="HG21" s="371"/>
      <c r="HH21" s="371"/>
      <c r="HI21" s="371"/>
      <c r="HJ21" s="371"/>
      <c r="HK21" s="371"/>
      <c r="HL21" s="371"/>
      <c r="HM21" s="371"/>
      <c r="HN21" s="371"/>
      <c r="HO21" s="371"/>
      <c r="HP21" s="371"/>
      <c r="HQ21" s="371"/>
      <c r="HR21" s="371"/>
      <c r="HS21" s="371"/>
      <c r="HT21" s="371"/>
      <c r="HU21" s="371"/>
      <c r="HV21" s="371"/>
      <c r="HW21" s="371"/>
      <c r="HX21" s="371"/>
      <c r="HY21" s="371"/>
      <c r="HZ21" s="371"/>
      <c r="IA21" s="371"/>
      <c r="IB21" s="371"/>
      <c r="IC21" s="371"/>
      <c r="ID21" s="371"/>
      <c r="IE21" s="371"/>
      <c r="IF21" s="371"/>
      <c r="IG21" s="371"/>
      <c r="IH21" s="371"/>
      <c r="II21" s="371"/>
      <c r="IJ21" s="371"/>
      <c r="IK21" s="371"/>
      <c r="IL21" s="371"/>
      <c r="IM21" s="371"/>
      <c r="IN21" s="371"/>
      <c r="IO21" s="371"/>
      <c r="IP21" s="371"/>
      <c r="IQ21" s="371"/>
      <c r="IR21" s="371"/>
      <c r="IS21" s="371"/>
      <c r="IT21" s="371"/>
      <c r="IU21" s="371"/>
      <c r="IV21" s="371"/>
    </row>
    <row r="22" spans="1:256" ht="49.5" customHeight="1">
      <c r="A22" s="372" t="s">
        <v>365</v>
      </c>
      <c r="B22" s="372"/>
      <c r="C22" s="372"/>
      <c r="D22" s="372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1"/>
      <c r="EI22" s="371"/>
      <c r="EJ22" s="371"/>
      <c r="EK22" s="371"/>
      <c r="EL22" s="371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1"/>
      <c r="EZ22" s="371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1"/>
      <c r="FL22" s="371"/>
      <c r="FM22" s="371"/>
      <c r="FN22" s="371"/>
      <c r="FO22" s="371"/>
      <c r="FP22" s="371"/>
      <c r="FQ22" s="371"/>
      <c r="FR22" s="371"/>
      <c r="FS22" s="371"/>
      <c r="FT22" s="371"/>
      <c r="FU22" s="371"/>
      <c r="FV22" s="371"/>
      <c r="FW22" s="371"/>
      <c r="FX22" s="371"/>
      <c r="FY22" s="371"/>
      <c r="FZ22" s="371"/>
      <c r="GA22" s="371"/>
      <c r="GB22" s="371"/>
      <c r="GC22" s="371"/>
      <c r="GD22" s="371"/>
      <c r="GE22" s="371"/>
      <c r="GF22" s="371"/>
      <c r="GG22" s="371"/>
      <c r="GH22" s="371"/>
      <c r="GI22" s="371"/>
      <c r="GJ22" s="371"/>
      <c r="GK22" s="371"/>
      <c r="GL22" s="371"/>
      <c r="GM22" s="371"/>
      <c r="GN22" s="371"/>
      <c r="GO22" s="371"/>
      <c r="GP22" s="371"/>
      <c r="GQ22" s="371"/>
      <c r="GR22" s="371"/>
      <c r="GS22" s="371"/>
      <c r="GT22" s="371"/>
      <c r="GU22" s="371"/>
      <c r="GV22" s="371"/>
      <c r="GW22" s="371"/>
      <c r="GX22" s="371"/>
      <c r="GY22" s="371"/>
      <c r="GZ22" s="371"/>
      <c r="HA22" s="371"/>
      <c r="HB22" s="371"/>
      <c r="HC22" s="371"/>
      <c r="HD22" s="371"/>
      <c r="HE22" s="371"/>
      <c r="HF22" s="371"/>
      <c r="HG22" s="371"/>
      <c r="HH22" s="371"/>
      <c r="HI22" s="371"/>
      <c r="HJ22" s="371"/>
      <c r="HK22" s="371"/>
      <c r="HL22" s="371"/>
      <c r="HM22" s="371"/>
      <c r="HN22" s="371"/>
      <c r="HO22" s="371"/>
      <c r="HP22" s="371"/>
      <c r="HQ22" s="371"/>
      <c r="HR22" s="371"/>
      <c r="HS22" s="371"/>
      <c r="HT22" s="371"/>
      <c r="HU22" s="371"/>
      <c r="HV22" s="371"/>
      <c r="HW22" s="371"/>
      <c r="HX22" s="371"/>
      <c r="HY22" s="371"/>
      <c r="HZ22" s="371"/>
      <c r="IA22" s="371"/>
      <c r="IB22" s="371"/>
      <c r="IC22" s="371"/>
      <c r="ID22" s="371"/>
      <c r="IE22" s="371"/>
      <c r="IF22" s="371"/>
      <c r="IG22" s="371"/>
      <c r="IH22" s="371"/>
      <c r="II22" s="371"/>
      <c r="IJ22" s="371"/>
      <c r="IK22" s="371"/>
      <c r="IL22" s="371"/>
      <c r="IM22" s="371"/>
      <c r="IN22" s="371"/>
      <c r="IO22" s="371"/>
      <c r="IP22" s="371"/>
      <c r="IQ22" s="371"/>
      <c r="IR22" s="371"/>
      <c r="IS22" s="371"/>
      <c r="IT22" s="371"/>
      <c r="IU22" s="371"/>
      <c r="IV22" s="371"/>
    </row>
    <row r="23" spans="1:256" ht="12.75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1"/>
      <c r="FN23" s="371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1"/>
      <c r="GH23" s="371"/>
      <c r="GI23" s="371"/>
      <c r="GJ23" s="371"/>
      <c r="GK23" s="371"/>
      <c r="GL23" s="371"/>
      <c r="GM23" s="371"/>
      <c r="GN23" s="371"/>
      <c r="GO23" s="371"/>
      <c r="GP23" s="371"/>
      <c r="GQ23" s="371"/>
      <c r="GR23" s="371"/>
      <c r="GS23" s="371"/>
      <c r="GT23" s="371"/>
      <c r="GU23" s="371"/>
      <c r="GV23" s="371"/>
      <c r="GW23" s="371"/>
      <c r="GX23" s="371"/>
      <c r="GY23" s="371"/>
      <c r="GZ23" s="371"/>
      <c r="HA23" s="371"/>
      <c r="HB23" s="371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1"/>
      <c r="HV23" s="371"/>
      <c r="HW23" s="371"/>
      <c r="HX23" s="371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  <c r="IK23" s="371"/>
      <c r="IL23" s="371"/>
      <c r="IM23" s="371"/>
      <c r="IN23" s="371"/>
      <c r="IO23" s="371"/>
      <c r="IP23" s="371"/>
      <c r="IQ23" s="371"/>
      <c r="IR23" s="371"/>
      <c r="IS23" s="371"/>
      <c r="IT23" s="371"/>
      <c r="IU23" s="371"/>
      <c r="IV23" s="371"/>
    </row>
    <row r="24" spans="1:256" ht="12.75">
      <c r="A24" s="371" t="s">
        <v>366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1"/>
      <c r="DX24" s="371"/>
      <c r="DY24" s="371"/>
      <c r="DZ24" s="371"/>
      <c r="EA24" s="371"/>
      <c r="EB24" s="371"/>
      <c r="EC24" s="371"/>
      <c r="ED24" s="371"/>
      <c r="EE24" s="371"/>
      <c r="EF24" s="371"/>
      <c r="EG24" s="371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1"/>
      <c r="EZ24" s="371"/>
      <c r="FA24" s="371"/>
      <c r="FB24" s="371"/>
      <c r="FC24" s="371"/>
      <c r="FD24" s="371"/>
      <c r="FE24" s="371"/>
      <c r="FF24" s="371"/>
      <c r="FG24" s="371"/>
      <c r="FH24" s="371"/>
      <c r="FI24" s="371"/>
      <c r="FJ24" s="371"/>
      <c r="FK24" s="371"/>
      <c r="FL24" s="371"/>
      <c r="FM24" s="371"/>
      <c r="FN24" s="371"/>
      <c r="FO24" s="371"/>
      <c r="FP24" s="371"/>
      <c r="FQ24" s="371"/>
      <c r="FR24" s="371"/>
      <c r="FS24" s="371"/>
      <c r="FT24" s="371"/>
      <c r="FU24" s="371"/>
      <c r="FV24" s="371"/>
      <c r="FW24" s="371"/>
      <c r="FX24" s="371"/>
      <c r="FY24" s="371"/>
      <c r="FZ24" s="371"/>
      <c r="GA24" s="371"/>
      <c r="GB24" s="371"/>
      <c r="GC24" s="371"/>
      <c r="GD24" s="371"/>
      <c r="GE24" s="371"/>
      <c r="GF24" s="371"/>
      <c r="GG24" s="371"/>
      <c r="GH24" s="371"/>
      <c r="GI24" s="371"/>
      <c r="GJ24" s="371"/>
      <c r="GK24" s="371"/>
      <c r="GL24" s="371"/>
      <c r="GM24" s="371"/>
      <c r="GN24" s="371"/>
      <c r="GO24" s="371"/>
      <c r="GP24" s="371"/>
      <c r="GQ24" s="371"/>
      <c r="GR24" s="371"/>
      <c r="GS24" s="371"/>
      <c r="GT24" s="371"/>
      <c r="GU24" s="371"/>
      <c r="GV24" s="371"/>
      <c r="GW24" s="371"/>
      <c r="GX24" s="371"/>
      <c r="GY24" s="371"/>
      <c r="GZ24" s="371"/>
      <c r="HA24" s="371"/>
      <c r="HB24" s="371"/>
      <c r="HC24" s="371"/>
      <c r="HD24" s="371"/>
      <c r="HE24" s="371"/>
      <c r="HF24" s="371"/>
      <c r="HG24" s="371"/>
      <c r="HH24" s="371"/>
      <c r="HI24" s="371"/>
      <c r="HJ24" s="371"/>
      <c r="HK24" s="371"/>
      <c r="HL24" s="371"/>
      <c r="HM24" s="371"/>
      <c r="HN24" s="371"/>
      <c r="HO24" s="371"/>
      <c r="HP24" s="371"/>
      <c r="HQ24" s="371"/>
      <c r="HR24" s="371"/>
      <c r="HS24" s="371"/>
      <c r="HT24" s="371"/>
      <c r="HU24" s="371"/>
      <c r="HV24" s="371"/>
      <c r="HW24" s="371"/>
      <c r="HX24" s="371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  <c r="IK24" s="371"/>
      <c r="IL24" s="371"/>
      <c r="IM24" s="371"/>
      <c r="IN24" s="371"/>
      <c r="IO24" s="371"/>
      <c r="IP24" s="371"/>
      <c r="IQ24" s="371"/>
      <c r="IR24" s="371"/>
      <c r="IS24" s="371"/>
      <c r="IT24" s="371"/>
      <c r="IU24" s="371"/>
      <c r="IV24" s="371"/>
    </row>
  </sheetData>
  <sheetProtection/>
  <mergeCells count="260">
    <mergeCell ref="A1:D1"/>
    <mergeCell ref="A2:D2"/>
    <mergeCell ref="A3:D3"/>
    <mergeCell ref="A20:D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EG21:EJ21"/>
    <mergeCell ref="EK21:EN21"/>
    <mergeCell ref="EO21:ER21"/>
    <mergeCell ref="ES21:EV21"/>
    <mergeCell ref="EW21:EZ21"/>
    <mergeCell ref="FA21:FD21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DQ22:DT22"/>
    <mergeCell ref="DU22:DX22"/>
    <mergeCell ref="DY22:EB22"/>
    <mergeCell ref="EC22:EF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Q22:FT22"/>
    <mergeCell ref="FU22:FX22"/>
    <mergeCell ref="FY22:GB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D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FU23:FX23"/>
    <mergeCell ref="FY23:GB23"/>
    <mergeCell ref="GC23:GF23"/>
    <mergeCell ref="GG23:GJ23"/>
    <mergeCell ref="GK23:GN23"/>
    <mergeCell ref="GO23:GR23"/>
    <mergeCell ref="GS23:GV23"/>
    <mergeCell ref="GW23:GZ23"/>
    <mergeCell ref="HA23:HD23"/>
    <mergeCell ref="HE23:HH23"/>
    <mergeCell ref="HI23:HL23"/>
    <mergeCell ref="HM23:HP23"/>
    <mergeCell ref="HQ23:HT23"/>
    <mergeCell ref="HU23:HX23"/>
    <mergeCell ref="HY23:IB23"/>
    <mergeCell ref="IC23:IF23"/>
    <mergeCell ref="IG23:IJ23"/>
    <mergeCell ref="IK23:IN23"/>
    <mergeCell ref="IO23:IR23"/>
    <mergeCell ref="IS23:IV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EK24:EN24"/>
    <mergeCell ref="EO24:ER24"/>
    <mergeCell ref="ES24:EV24"/>
    <mergeCell ref="EW24:EZ24"/>
    <mergeCell ref="FA24:FD24"/>
    <mergeCell ref="FE24:FH24"/>
    <mergeCell ref="FI24:FL24"/>
    <mergeCell ref="FM24:FP24"/>
    <mergeCell ref="FQ24:FT24"/>
    <mergeCell ref="FU24:FX24"/>
    <mergeCell ref="FY24:GB24"/>
    <mergeCell ref="GC24:GF24"/>
    <mergeCell ref="GG24:GJ24"/>
    <mergeCell ref="GK24:GN24"/>
    <mergeCell ref="GO24:GR24"/>
    <mergeCell ref="GS24:GV24"/>
    <mergeCell ref="GW24:GZ24"/>
    <mergeCell ref="HA24:HD24"/>
    <mergeCell ref="HE24:HH24"/>
    <mergeCell ref="HI24:HL24"/>
    <mergeCell ref="HM24:HP24"/>
    <mergeCell ref="IO24:IR24"/>
    <mergeCell ref="IS24:IV24"/>
    <mergeCell ref="HQ24:HT24"/>
    <mergeCell ref="HU24:HX24"/>
    <mergeCell ref="HY24:IB24"/>
    <mergeCell ref="IC24:IF24"/>
    <mergeCell ref="IG24:IJ24"/>
    <mergeCell ref="IK24:IN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32" sqref="AO32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2" customWidth="1"/>
    <col min="36" max="37" width="11.421875" style="6" customWidth="1"/>
    <col min="38" max="38" width="11.421875" style="62" customWidth="1"/>
    <col min="39" max="16384" width="11.421875" style="6" customWidth="1"/>
  </cols>
  <sheetData>
    <row r="1" spans="1:34" ht="15" customHeight="1">
      <c r="A1" s="376" t="s">
        <v>115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>
      <c r="A2" s="376" t="s">
        <v>106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3"/>
      <c r="AL2" s="63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9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6" t="s">
        <v>121</v>
      </c>
      <c r="AJ4" s="156" t="s">
        <v>224</v>
      </c>
      <c r="AK4" s="156" t="s">
        <v>283</v>
      </c>
      <c r="AL4" s="260" t="s">
        <v>336</v>
      </c>
      <c r="AM4" s="260" t="s">
        <v>404</v>
      </c>
    </row>
    <row r="5" spans="1:39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72">
        <v>253627</v>
      </c>
      <c r="AJ5" s="62">
        <v>254857</v>
      </c>
      <c r="AK5" s="62">
        <v>263164.3026629442</v>
      </c>
      <c r="AL5" s="62">
        <v>285297</v>
      </c>
      <c r="AM5" s="62">
        <f>+AM6+AM7</f>
        <v>225042</v>
      </c>
    </row>
    <row r="6" spans="1:39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2">
        <v>238410</v>
      </c>
      <c r="AJ6" s="62">
        <v>236122</v>
      </c>
      <c r="AK6" s="62">
        <v>241160</v>
      </c>
      <c r="AL6" s="62">
        <v>257786</v>
      </c>
      <c r="AM6" s="62">
        <v>205189</v>
      </c>
    </row>
    <row r="7" spans="1:39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2">
        <v>15217</v>
      </c>
      <c r="AJ7" s="62">
        <v>18735</v>
      </c>
      <c r="AK7" s="62">
        <v>22004</v>
      </c>
      <c r="AL7" s="62">
        <v>27511</v>
      </c>
      <c r="AM7" s="62">
        <v>19853</v>
      </c>
    </row>
    <row r="8" spans="1:39" ht="1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2">
        <v>126833</v>
      </c>
      <c r="AJ8" s="62">
        <v>136339</v>
      </c>
      <c r="AK8" s="62">
        <v>90449.06632805445</v>
      </c>
      <c r="AL8" s="62">
        <v>107805</v>
      </c>
      <c r="AM8" s="62">
        <v>136818</v>
      </c>
    </row>
    <row r="9" spans="1:39" ht="1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2">
        <v>142826</v>
      </c>
      <c r="AJ9" s="62">
        <v>117418</v>
      </c>
      <c r="AK9" s="62">
        <v>125200.30586012563</v>
      </c>
      <c r="AL9" s="62">
        <v>101740</v>
      </c>
      <c r="AM9" s="62">
        <f>+AM10+AM11</f>
        <v>94668</v>
      </c>
    </row>
    <row r="10" spans="1:39" ht="1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2">
        <v>106347</v>
      </c>
      <c r="AJ10" s="62">
        <v>92378</v>
      </c>
      <c r="AK10" s="62">
        <v>117600.13877505039</v>
      </c>
      <c r="AL10" s="62">
        <v>92536</v>
      </c>
      <c r="AM10" s="62">
        <v>86421</v>
      </c>
    </row>
    <row r="11" spans="1:39" ht="1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2">
        <v>36479</v>
      </c>
      <c r="AJ11" s="62">
        <v>25040</v>
      </c>
      <c r="AK11" s="62">
        <v>7600.167085075242</v>
      </c>
      <c r="AL11" s="62">
        <v>9204</v>
      </c>
      <c r="AM11" s="62">
        <v>8247</v>
      </c>
    </row>
    <row r="12" spans="1:39" ht="1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2">
        <v>21000</v>
      </c>
      <c r="AJ12" s="62">
        <v>22398</v>
      </c>
      <c r="AK12" s="62">
        <v>23714</v>
      </c>
      <c r="AL12" s="62">
        <f>+'[1]C1'!$C$16</f>
        <v>26540</v>
      </c>
      <c r="AM12" s="62">
        <v>20937</v>
      </c>
    </row>
    <row r="13" spans="1:39" ht="1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72">
        <v>13202</v>
      </c>
      <c r="AJ13" s="62">
        <v>15677</v>
      </c>
      <c r="AK13" s="62">
        <v>8809.329230091855</v>
      </c>
      <c r="AL13" s="62">
        <v>18330</v>
      </c>
      <c r="AM13" s="62">
        <f>+AM14+AM15</f>
        <v>13574</v>
      </c>
    </row>
    <row r="14" spans="1:39" ht="1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2">
        <v>9591</v>
      </c>
      <c r="AJ14" s="62">
        <v>12289</v>
      </c>
      <c r="AK14" s="62">
        <v>5800.0362881122655</v>
      </c>
      <c r="AL14" s="62">
        <v>10268</v>
      </c>
      <c r="AM14" s="62">
        <v>9414</v>
      </c>
    </row>
    <row r="15" spans="1:39" ht="1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2">
        <v>3611</v>
      </c>
      <c r="AJ15" s="62">
        <v>3388</v>
      </c>
      <c r="AK15" s="62">
        <v>3009.292941979589</v>
      </c>
      <c r="AL15" s="62">
        <v>8062</v>
      </c>
      <c r="AM15" s="62">
        <v>4160</v>
      </c>
    </row>
    <row r="16" spans="1:39" ht="17.2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2">
        <v>818</v>
      </c>
      <c r="AJ16" s="62">
        <v>818</v>
      </c>
      <c r="AK16" s="62">
        <v>1145.7185802209274</v>
      </c>
      <c r="AL16" s="62">
        <v>855</v>
      </c>
      <c r="AM16" s="62"/>
    </row>
    <row r="17" spans="1:39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2">
        <v>20878</v>
      </c>
      <c r="AJ17" s="62">
        <v>20134</v>
      </c>
      <c r="AK17" s="62">
        <v>22502.411524013005</v>
      </c>
      <c r="AL17" s="62">
        <v>24070</v>
      </c>
      <c r="AM17" s="62">
        <v>20122</v>
      </c>
    </row>
    <row r="18" spans="1:39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62"/>
    </row>
    <row r="19" spans="1:39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2">
        <v>11050</v>
      </c>
      <c r="AJ19" s="62">
        <v>14670</v>
      </c>
      <c r="AK19" s="62">
        <v>13685.232369016361</v>
      </c>
      <c r="AL19" s="62">
        <v>11174</v>
      </c>
      <c r="AM19" s="62">
        <v>11545</v>
      </c>
    </row>
    <row r="20" spans="1:39" ht="15" hidden="1">
      <c r="A20" s="5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2">
        <v>9837</v>
      </c>
      <c r="AJ20" s="9"/>
      <c r="AK20" s="62"/>
      <c r="AM20" s="62">
        <v>1540</v>
      </c>
    </row>
    <row r="21" spans="1:39" ht="15" hidden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2">
        <v>1213</v>
      </c>
      <c r="AK21" s="62"/>
      <c r="AM21" s="62">
        <v>275</v>
      </c>
    </row>
    <row r="22" spans="1:39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2">
        <v>1168</v>
      </c>
      <c r="AJ22" s="62">
        <v>1061</v>
      </c>
      <c r="AK22" s="62">
        <v>941.9974989808247</v>
      </c>
      <c r="AL22" s="62">
        <v>924</v>
      </c>
      <c r="AM22" s="62">
        <v>1540</v>
      </c>
    </row>
    <row r="23" spans="1:40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2">
        <v>2286</v>
      </c>
      <c r="AJ23" s="62">
        <v>679</v>
      </c>
      <c r="AK23" s="62">
        <v>254.29289053089948</v>
      </c>
      <c r="AL23" s="62">
        <v>409</v>
      </c>
      <c r="AM23" s="62">
        <v>275</v>
      </c>
      <c r="AN23" s="343"/>
    </row>
    <row r="24" spans="1:39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2">
        <v>1725</v>
      </c>
      <c r="AJ24" s="62">
        <v>674</v>
      </c>
      <c r="AK24" s="62">
        <v>563.9992239065002</v>
      </c>
      <c r="AL24" s="62">
        <v>1281</v>
      </c>
      <c r="AM24" s="62"/>
    </row>
    <row r="25" spans="1:39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2">
        <v>183</v>
      </c>
      <c r="AJ25" s="62">
        <v>199</v>
      </c>
      <c r="AK25" s="62">
        <v>70.20011264375202</v>
      </c>
      <c r="AL25" s="62">
        <v>337</v>
      </c>
      <c r="AM25" s="62"/>
    </row>
    <row r="26" spans="1:39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2">
        <v>49576</v>
      </c>
      <c r="AJ26" s="62">
        <v>48965</v>
      </c>
      <c r="AK26" s="62">
        <v>50526.337967409345</v>
      </c>
      <c r="AL26" s="62">
        <v>53485</v>
      </c>
      <c r="AM26" s="62">
        <v>54082</v>
      </c>
    </row>
    <row r="27" spans="1:39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62"/>
    </row>
    <row r="28" spans="1:39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2">
        <v>5219</v>
      </c>
      <c r="AJ28" s="62">
        <v>3846</v>
      </c>
      <c r="AK28" s="62">
        <v>3168.847718084543</v>
      </c>
      <c r="AL28" s="62">
        <v>2128</v>
      </c>
      <c r="AM28" s="62">
        <v>6817</v>
      </c>
    </row>
    <row r="29" spans="1:39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2">
        <v>40883</v>
      </c>
      <c r="AJ29" s="8">
        <v>37486</v>
      </c>
      <c r="AK29" s="62">
        <v>49447.774056215945</v>
      </c>
      <c r="AL29" s="62">
        <v>53352</v>
      </c>
      <c r="AM29" s="62">
        <v>46249</v>
      </c>
    </row>
    <row r="30" spans="1:39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2">
        <v>18039</v>
      </c>
      <c r="AJ30" s="8">
        <v>18335</v>
      </c>
      <c r="AK30" s="62">
        <v>21803.297373918827</v>
      </c>
      <c r="AL30" s="62">
        <v>17112</v>
      </c>
      <c r="AM30" s="62">
        <v>16383</v>
      </c>
    </row>
    <row r="31" spans="1:39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2">
        <v>19605</v>
      </c>
      <c r="AJ31" s="8">
        <v>11687</v>
      </c>
      <c r="AK31" s="62">
        <v>11080.4060257791</v>
      </c>
      <c r="AL31" s="62">
        <v>13255</v>
      </c>
      <c r="AM31" s="62">
        <f>+AM32+AM33</f>
        <v>19740</v>
      </c>
    </row>
    <row r="32" spans="1:39" ht="15">
      <c r="A32" s="5" t="s">
        <v>298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2">
        <v>9375</v>
      </c>
      <c r="AJ32" s="62">
        <v>4642</v>
      </c>
      <c r="AK32" s="62">
        <v>5140.8008892215385</v>
      </c>
      <c r="AL32" s="62">
        <v>5058</v>
      </c>
      <c r="AM32" s="62">
        <v>10261</v>
      </c>
    </row>
    <row r="33" spans="1:39" ht="15">
      <c r="A33" s="5" t="s">
        <v>299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2">
        <v>10230</v>
      </c>
      <c r="AJ33" s="62">
        <v>7045</v>
      </c>
      <c r="AK33" s="62">
        <v>5939.605136557564</v>
      </c>
      <c r="AL33" s="62">
        <v>8197</v>
      </c>
      <c r="AM33" s="62">
        <v>9479</v>
      </c>
    </row>
    <row r="34" spans="1:39" ht="15" hidden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2">
        <v>8615</v>
      </c>
      <c r="AJ34" s="62">
        <v>6508</v>
      </c>
      <c r="AK34" s="62"/>
      <c r="AM34" s="62"/>
    </row>
    <row r="35" spans="1:39" ht="15" hidden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2">
        <v>1615</v>
      </c>
      <c r="AJ35" s="62">
        <v>537</v>
      </c>
      <c r="AK35" s="62"/>
      <c r="AM35" s="62"/>
    </row>
    <row r="36" spans="1:39" ht="15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2">
        <v>2319</v>
      </c>
      <c r="AJ36" s="8">
        <v>2065</v>
      </c>
      <c r="AK36" s="62">
        <v>2238.100442016825</v>
      </c>
      <c r="AL36" s="62">
        <v>2402</v>
      </c>
      <c r="AM36" s="62">
        <v>1444</v>
      </c>
    </row>
    <row r="37" spans="1:39" ht="15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2">
        <v>7630</v>
      </c>
      <c r="AJ37" s="8">
        <v>8404</v>
      </c>
      <c r="AK37" s="62">
        <v>8420.445303697143</v>
      </c>
      <c r="AL37" s="62">
        <v>9332</v>
      </c>
      <c r="AM37" s="62">
        <v>9343</v>
      </c>
    </row>
    <row r="38" spans="1:39" ht="15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2">
        <v>2440</v>
      </c>
      <c r="AJ38" s="8">
        <v>2380</v>
      </c>
      <c r="AK38" s="62">
        <v>3079.7315229097426</v>
      </c>
      <c r="AL38" s="62">
        <v>2214</v>
      </c>
      <c r="AM38" s="62">
        <v>2507</v>
      </c>
    </row>
    <row r="39" spans="1:39" ht="15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2">
        <v>422</v>
      </c>
      <c r="AJ39" s="50">
        <v>388</v>
      </c>
      <c r="AK39" s="62">
        <v>2818.3412032123224</v>
      </c>
      <c r="AL39" s="62">
        <v>512</v>
      </c>
      <c r="AM39" s="62">
        <v>1224</v>
      </c>
    </row>
    <row r="40" spans="1:39" ht="15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2"/>
      <c r="AI40" s="62">
        <v>1494</v>
      </c>
      <c r="AJ40" s="9">
        <v>1493</v>
      </c>
      <c r="AK40" s="62">
        <v>1493</v>
      </c>
      <c r="AL40" s="62">
        <v>1613</v>
      </c>
      <c r="AM40" s="62">
        <v>1493</v>
      </c>
    </row>
    <row r="41" spans="1:39" ht="15.75" thickBot="1">
      <c r="A41" s="5" t="s">
        <v>426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2"/>
      <c r="AJ41" s="9"/>
      <c r="AK41" s="62"/>
      <c r="AM41" s="62">
        <v>749</v>
      </c>
    </row>
    <row r="42" spans="1:39" ht="15.75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v>684552</v>
      </c>
    </row>
    <row r="43" spans="1:32" ht="15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8" customFormat="1" ht="15">
      <c r="A50" s="155" t="s">
        <v>286</v>
      </c>
      <c r="B50" s="61"/>
      <c r="C50" s="55"/>
      <c r="D50" s="55"/>
      <c r="E50" s="55"/>
      <c r="F50" s="55"/>
      <c r="G50" s="56"/>
      <c r="H50" s="57"/>
      <c r="AI50" s="64"/>
      <c r="AL50" s="64"/>
    </row>
    <row r="51" spans="1:38" ht="12.75">
      <c r="A51" s="73" t="s">
        <v>287</v>
      </c>
      <c r="B51" s="67"/>
      <c r="G51" s="59"/>
      <c r="H51" s="60"/>
      <c r="AI51" s="65"/>
      <c r="AL51" s="65"/>
    </row>
    <row r="52" spans="1:38" ht="12.75">
      <c r="A52" s="68" t="s">
        <v>288</v>
      </c>
      <c r="B52" s="67"/>
      <c r="G52" s="59"/>
      <c r="H52" s="60"/>
      <c r="AI52" s="65"/>
      <c r="AL52" s="65"/>
    </row>
    <row r="53" spans="1:38" ht="12.75">
      <c r="A53" s="68"/>
      <c r="B53" s="67"/>
      <c r="G53" s="59"/>
      <c r="H53" s="60"/>
      <c r="AI53" s="65"/>
      <c r="AL53" s="65"/>
    </row>
    <row r="54" spans="1:38" ht="12.75">
      <c r="A54" s="71" t="s">
        <v>122</v>
      </c>
      <c r="B54" s="67"/>
      <c r="G54" s="59"/>
      <c r="H54" s="60"/>
      <c r="AI54" s="65"/>
      <c r="AL54" s="65"/>
    </row>
    <row r="55" spans="1:2" ht="15">
      <c r="A55" s="71" t="s">
        <v>123</v>
      </c>
      <c r="B55" s="67"/>
    </row>
    <row r="56" spans="1:2" ht="15">
      <c r="A56" s="71" t="s">
        <v>124</v>
      </c>
      <c r="B56" s="67"/>
    </row>
    <row r="57" spans="1:2" ht="15">
      <c r="A57" s="71" t="s">
        <v>285</v>
      </c>
      <c r="B57" s="69"/>
    </row>
    <row r="58" spans="1:256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26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" ht="15">
      <c r="A59" s="70" t="s">
        <v>125</v>
      </c>
      <c r="B59" s="67"/>
    </row>
    <row r="61" s="71" customFormat="1" ht="12.75">
      <c r="AL61" s="261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16384" width="11.421875" style="2" customWidth="1"/>
  </cols>
  <sheetData>
    <row r="1" spans="1:33" ht="15">
      <c r="A1" s="376" t="s">
        <v>54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77" t="s">
        <v>85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8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362</v>
      </c>
    </row>
    <row r="5" spans="1:38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</row>
    <row r="6" spans="1:38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</row>
    <row r="7" spans="1:38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</row>
    <row r="8" spans="1:38" ht="1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</row>
    <row r="9" spans="1:38" ht="1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</row>
    <row r="10" spans="1:38" ht="15">
      <c r="A10" s="5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</row>
    <row r="11" spans="1:38" ht="15">
      <c r="A11" s="5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</row>
    <row r="12" spans="1:38" ht="1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38" ht="1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</row>
    <row r="14" spans="1:38" ht="15">
      <c r="A14" s="5" t="s">
        <v>147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</row>
    <row r="15" spans="1:38" ht="15">
      <c r="A15" s="5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</row>
    <row r="16" spans="1:38" ht="1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</row>
    <row r="17" spans="1:38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</row>
    <row r="18" spans="1:38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</row>
    <row r="19" spans="1:38" ht="15">
      <c r="A19" s="5" t="s">
        <v>151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152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38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</row>
    <row r="22" spans="1:38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38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</row>
    <row r="26" spans="1:38" ht="1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</row>
    <row r="27" spans="1:38" ht="1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</row>
    <row r="28" spans="1:38" ht="1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</row>
    <row r="29" spans="1:38" ht="1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</row>
    <row r="30" spans="1:38" ht="15">
      <c r="A30" s="5" t="s">
        <v>153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</row>
    <row r="31" spans="1:38" ht="15">
      <c r="A31" s="5" t="s">
        <v>299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</row>
    <row r="32" spans="1:38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</row>
    <row r="33" spans="1:38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</row>
    <row r="34" spans="1:38" ht="15.7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146</v>
      </c>
    </row>
    <row r="41" ht="14.25">
      <c r="A41" s="16" t="s">
        <v>282</v>
      </c>
    </row>
    <row r="42" s="180" customFormat="1" ht="12">
      <c r="A42" s="180" t="s">
        <v>123</v>
      </c>
    </row>
    <row r="43" s="180" customFormat="1" ht="12">
      <c r="A43" s="180" t="s">
        <v>143</v>
      </c>
    </row>
    <row r="44" s="180" customFormat="1" ht="12">
      <c r="A44" s="192" t="s">
        <v>273</v>
      </c>
    </row>
    <row r="45" s="180" customFormat="1" ht="12">
      <c r="A45" s="180" t="s">
        <v>274</v>
      </c>
    </row>
    <row r="46" s="180" customFormat="1" ht="12">
      <c r="A46" s="180" t="s">
        <v>275</v>
      </c>
    </row>
    <row r="47" s="180" customFormat="1" ht="12">
      <c r="A47" s="180" t="s">
        <v>276</v>
      </c>
    </row>
    <row r="48" s="180" customFormat="1" ht="12">
      <c r="A48" s="180" t="s">
        <v>281</v>
      </c>
    </row>
    <row r="49" s="180" customFormat="1" ht="12">
      <c r="A49" s="180" t="s">
        <v>277</v>
      </c>
    </row>
    <row r="50" s="180" customFormat="1" ht="12">
      <c r="A50" s="180" t="s">
        <v>278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10">
      <pane xSplit="1" topLeftCell="AF1" activePane="topRight" state="frozen"/>
      <selection pane="topLeft" activeCell="A1" sqref="A1"/>
      <selection pane="topRight" activeCell="AL34" sqref="AL34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376" t="s">
        <v>120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7.25">
      <c r="A2" s="378" t="s">
        <v>107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38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362</v>
      </c>
    </row>
    <row r="5" spans="1:38" ht="1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</row>
    <row r="6" spans="1:38" ht="15">
      <c r="A6" s="5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91">
        <v>55.28331812904296</v>
      </c>
      <c r="AL6" s="48">
        <v>59.4</v>
      </c>
    </row>
    <row r="7" spans="1:38" ht="1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91">
        <v>67.75931648791129</v>
      </c>
      <c r="AL7" s="48">
        <v>73</v>
      </c>
    </row>
    <row r="8" spans="1:38" ht="1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91">
        <v>46.55088502913244</v>
      </c>
      <c r="AL8" s="6">
        <v>49.4</v>
      </c>
    </row>
    <row r="9" spans="1:38" ht="1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</row>
    <row r="10" spans="1:38" ht="1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91">
        <v>59.52068965517241</v>
      </c>
      <c r="AL10" s="6">
        <v>61.9</v>
      </c>
    </row>
    <row r="11" spans="1:38" ht="1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91">
        <v>50.02160186108342</v>
      </c>
      <c r="AL11" s="6">
        <v>55.4</v>
      </c>
    </row>
    <row r="12" spans="1:38" ht="1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91">
        <v>41.203315881326354</v>
      </c>
      <c r="AL12" s="6">
        <v>53.8</v>
      </c>
    </row>
    <row r="13" spans="1:38" ht="1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91"/>
      <c r="AL13" s="6">
        <v>115.4</v>
      </c>
    </row>
    <row r="14" spans="1:38" ht="1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91">
        <v>129.0724574829932</v>
      </c>
      <c r="AL14" s="6">
        <v>124.2</v>
      </c>
    </row>
    <row r="15" spans="1:38" ht="1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91">
        <v>27.451447368421054</v>
      </c>
      <c r="AL15" s="6">
        <v>27.6</v>
      </c>
    </row>
    <row r="16" spans="1:38" ht="1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91">
        <v>68.97174664754996</v>
      </c>
      <c r="AL16" s="6">
        <v>65.6</v>
      </c>
    </row>
    <row r="17" spans="1:38" ht="1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91">
        <v>57.30735045773709</v>
      </c>
      <c r="AL17" s="6">
        <v>60.7</v>
      </c>
    </row>
    <row r="18" spans="1:38" ht="1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91">
        <v>10.878991596638656</v>
      </c>
      <c r="AL18" s="6">
        <v>16.1</v>
      </c>
    </row>
    <row r="19" spans="1:37" ht="1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91"/>
    </row>
    <row r="20" spans="1:37" ht="1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91"/>
    </row>
    <row r="21" spans="1:38" ht="1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91">
        <v>4.222929936305732</v>
      </c>
      <c r="AL21" s="6">
        <v>8.5</v>
      </c>
    </row>
    <row r="22" spans="1:38" ht="1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91">
        <v>5.405511811023622</v>
      </c>
      <c r="AL22" s="6">
        <v>8.9</v>
      </c>
    </row>
    <row r="23" spans="1:38" ht="1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91">
        <v>4.51418439716312</v>
      </c>
      <c r="AL23" s="6">
        <v>11.8</v>
      </c>
    </row>
    <row r="24" spans="1:38" ht="1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91">
        <v>5.171428571428572</v>
      </c>
      <c r="AL24" s="6">
        <v>4.8</v>
      </c>
    </row>
    <row r="25" spans="1:38" ht="1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91">
        <v>190.10054229505602</v>
      </c>
      <c r="AL25" s="48">
        <v>218</v>
      </c>
    </row>
    <row r="26" spans="1:38" ht="1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91">
        <v>14.121804985799937</v>
      </c>
      <c r="AL26" s="6">
        <v>10.6</v>
      </c>
    </row>
    <row r="27" spans="1:38" ht="1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91">
        <v>40.74587445397185</v>
      </c>
      <c r="AL27" s="6">
        <v>39.7</v>
      </c>
    </row>
    <row r="28" spans="1:38" ht="1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91">
        <v>1045.3022340484506</v>
      </c>
      <c r="AJ28" s="48">
        <v>944.6587837469322</v>
      </c>
      <c r="AK28" s="191">
        <v>949.3528872173554</v>
      </c>
      <c r="AL28" s="6">
        <v>962.3</v>
      </c>
    </row>
    <row r="29" spans="1:38" ht="1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</row>
    <row r="30" spans="1:38" ht="1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</row>
    <row r="31" spans="1:38" ht="15">
      <c r="A31" s="26" t="s">
        <v>300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</row>
    <row r="32" spans="1:38" ht="1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</row>
    <row r="33" spans="1:38" ht="1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</row>
    <row r="34" spans="1:38" ht="15.7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2" s="2" customFormat="1" ht="12.75">
      <c r="A43" s="74" t="s">
        <v>141</v>
      </c>
      <c r="B43" s="75"/>
    </row>
    <row r="44" s="2" customFormat="1" ht="12.75">
      <c r="A44" s="2" t="s">
        <v>142</v>
      </c>
    </row>
    <row r="45" s="2" customFormat="1" ht="12.75">
      <c r="A45" s="2" t="s">
        <v>143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1" ht="17.25">
      <c r="A1" s="376" t="s">
        <v>116</v>
      </c>
      <c r="B1" s="376"/>
      <c r="C1" s="376"/>
      <c r="D1" s="376"/>
      <c r="E1" s="376"/>
      <c r="F1" s="376"/>
      <c r="G1" s="376"/>
      <c r="H1" s="376"/>
      <c r="I1" s="1"/>
      <c r="J1" s="1"/>
      <c r="K1" s="1"/>
    </row>
    <row r="2" spans="1:11" ht="15">
      <c r="A2" s="380" t="s">
        <v>89</v>
      </c>
      <c r="B2" s="380"/>
      <c r="C2" s="380"/>
      <c r="D2" s="380"/>
      <c r="E2" s="380"/>
      <c r="F2" s="380"/>
      <c r="G2" s="380"/>
      <c r="H2" s="380"/>
      <c r="I2" s="1"/>
      <c r="J2" s="1"/>
      <c r="K2" s="1"/>
    </row>
    <row r="3" spans="1:11" ht="13.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</row>
    <row r="4" spans="1:11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224</v>
      </c>
      <c r="I4" s="30" t="s">
        <v>283</v>
      </c>
      <c r="J4" s="30" t="s">
        <v>336</v>
      </c>
      <c r="K4" s="30" t="s">
        <v>404</v>
      </c>
    </row>
    <row r="5" spans="1:11" ht="1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  <c r="K5" s="2">
        <v>52.9</v>
      </c>
    </row>
    <row r="6" spans="1:10" ht="15">
      <c r="A6" s="5" t="s">
        <v>342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5">
      <c r="A7" s="5" t="s">
        <v>343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1" ht="1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  <c r="K8" s="2">
        <v>49.6</v>
      </c>
    </row>
    <row r="9" spans="1:11" ht="1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  <c r="K9" s="2">
        <v>67.2</v>
      </c>
    </row>
    <row r="10" spans="1:8" ht="1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1" ht="1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  <c r="K11" s="2">
        <v>101.3</v>
      </c>
    </row>
    <row r="12" spans="1:11" ht="1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  <c r="K12" s="2">
        <v>62.7</v>
      </c>
    </row>
    <row r="13" spans="1:11" ht="15">
      <c r="A13" s="5" t="s">
        <v>7</v>
      </c>
      <c r="B13" s="35">
        <v>17.1</v>
      </c>
      <c r="C13" s="35">
        <v>15.5</v>
      </c>
      <c r="D13" s="35">
        <v>18.7</v>
      </c>
      <c r="E13" s="35">
        <v>16.1</v>
      </c>
      <c r="F13" s="38">
        <v>16.4</v>
      </c>
      <c r="G13" s="38">
        <v>17.5</v>
      </c>
      <c r="H13" s="38">
        <v>12.6</v>
      </c>
      <c r="I13" s="2">
        <v>10.5</v>
      </c>
      <c r="J13" s="2">
        <v>10.4</v>
      </c>
      <c r="K13" s="2">
        <v>12.3</v>
      </c>
    </row>
    <row r="14" spans="1:8" ht="15">
      <c r="A14" s="5" t="s">
        <v>8</v>
      </c>
      <c r="B14" s="35">
        <v>6.7</v>
      </c>
      <c r="C14" s="35">
        <v>5.6</v>
      </c>
      <c r="D14" s="35">
        <v>5.6</v>
      </c>
      <c r="E14" s="35">
        <v>5.6</v>
      </c>
      <c r="F14" s="38">
        <v>6</v>
      </c>
      <c r="G14" s="38">
        <v>7.8</v>
      </c>
      <c r="H14" s="38">
        <v>5.4</v>
      </c>
    </row>
    <row r="15" spans="1:8" ht="15">
      <c r="A15" s="5" t="s">
        <v>9</v>
      </c>
      <c r="B15" s="35">
        <v>8.5</v>
      </c>
      <c r="C15" s="35">
        <v>8.7</v>
      </c>
      <c r="D15" s="35">
        <v>9.7</v>
      </c>
      <c r="E15" s="35">
        <v>14.3</v>
      </c>
      <c r="F15" s="38">
        <v>7.4</v>
      </c>
      <c r="G15" s="38">
        <v>8</v>
      </c>
      <c r="H15" s="38">
        <v>7.8</v>
      </c>
    </row>
    <row r="16" spans="1:8" ht="15">
      <c r="A16" s="5" t="s">
        <v>10</v>
      </c>
      <c r="B16" s="35" t="s">
        <v>50</v>
      </c>
      <c r="C16" s="35" t="s">
        <v>50</v>
      </c>
      <c r="D16" s="35" t="s">
        <v>50</v>
      </c>
      <c r="E16" s="39"/>
      <c r="F16" s="40"/>
      <c r="G16" s="38"/>
      <c r="H16" s="38"/>
    </row>
    <row r="17" spans="1:8" ht="15">
      <c r="A17" s="5" t="s">
        <v>11</v>
      </c>
      <c r="B17" s="35"/>
      <c r="C17" s="35"/>
      <c r="D17" s="35" t="s">
        <v>50</v>
      </c>
      <c r="E17" s="39"/>
      <c r="F17" s="40"/>
      <c r="G17" s="38"/>
      <c r="H17" s="38"/>
    </row>
    <row r="18" spans="1:11" ht="15">
      <c r="A18" s="5" t="s">
        <v>12</v>
      </c>
      <c r="B18" s="35">
        <v>172.6</v>
      </c>
      <c r="C18" s="35">
        <v>161.5</v>
      </c>
      <c r="D18" s="35">
        <v>221.5</v>
      </c>
      <c r="E18" s="35">
        <v>223.7</v>
      </c>
      <c r="F18" s="38">
        <v>265.6</v>
      </c>
      <c r="G18" s="38">
        <v>258</v>
      </c>
      <c r="H18" s="38">
        <v>215.2</v>
      </c>
      <c r="I18" s="2">
        <v>180.3</v>
      </c>
      <c r="J18" s="2">
        <v>198.1</v>
      </c>
      <c r="K18" s="2">
        <v>191</v>
      </c>
    </row>
    <row r="19" spans="1:9" ht="15">
      <c r="A19" s="5" t="s">
        <v>13</v>
      </c>
      <c r="B19" s="35" t="s">
        <v>50</v>
      </c>
      <c r="C19" s="35" t="s">
        <v>50</v>
      </c>
      <c r="D19" s="35">
        <v>25.3</v>
      </c>
      <c r="E19" s="39"/>
      <c r="F19" s="40"/>
      <c r="G19" s="38">
        <v>14.9</v>
      </c>
      <c r="H19" s="38">
        <v>19.7</v>
      </c>
      <c r="I19" s="2">
        <v>15.7</v>
      </c>
    </row>
    <row r="20" spans="1:11" ht="15">
      <c r="A20" s="5" t="s">
        <v>14</v>
      </c>
      <c r="B20" s="35">
        <v>38.6</v>
      </c>
      <c r="C20" s="35">
        <v>32.3</v>
      </c>
      <c r="D20" s="35">
        <v>40.6</v>
      </c>
      <c r="E20" s="35">
        <v>38.8</v>
      </c>
      <c r="F20" s="38">
        <v>33.9</v>
      </c>
      <c r="G20" s="38">
        <v>32.6</v>
      </c>
      <c r="H20" s="38">
        <v>34.2</v>
      </c>
      <c r="I20" s="2">
        <v>38.8</v>
      </c>
      <c r="J20" s="2">
        <v>38.4</v>
      </c>
      <c r="K20" s="2">
        <v>36.9</v>
      </c>
    </row>
    <row r="21" spans="1:10" ht="15">
      <c r="A21" s="5" t="s">
        <v>15</v>
      </c>
      <c r="B21" s="35" t="s">
        <v>50</v>
      </c>
      <c r="C21" s="35" t="s">
        <v>50</v>
      </c>
      <c r="D21" s="35">
        <v>891</v>
      </c>
      <c r="E21" s="41">
        <v>960.9</v>
      </c>
      <c r="F21" s="38">
        <v>944.9</v>
      </c>
      <c r="G21" s="38">
        <v>973</v>
      </c>
      <c r="H21" s="38">
        <v>995.5</v>
      </c>
      <c r="I21" s="2">
        <v>904.3</v>
      </c>
      <c r="J21" s="2">
        <v>950</v>
      </c>
    </row>
    <row r="22" spans="1:11" ht="15">
      <c r="A22" s="5" t="s">
        <v>16</v>
      </c>
      <c r="B22" s="35">
        <v>20.7</v>
      </c>
      <c r="C22" s="35">
        <v>13.6</v>
      </c>
      <c r="D22" s="35">
        <v>18</v>
      </c>
      <c r="E22" s="35">
        <v>23.5</v>
      </c>
      <c r="F22" s="38">
        <v>16.2</v>
      </c>
      <c r="G22" s="38">
        <v>16.2</v>
      </c>
      <c r="H22" s="38">
        <v>15.9</v>
      </c>
      <c r="I22" s="2">
        <v>11.3</v>
      </c>
      <c r="J22" s="2">
        <v>19.2</v>
      </c>
      <c r="K22" s="2">
        <v>27.1</v>
      </c>
    </row>
    <row r="23" spans="1:9" ht="15">
      <c r="A23" s="26" t="s">
        <v>17</v>
      </c>
      <c r="B23" s="36" t="s">
        <v>50</v>
      </c>
      <c r="C23" s="36" t="s">
        <v>50</v>
      </c>
      <c r="D23" s="36" t="s">
        <v>50</v>
      </c>
      <c r="E23" s="42">
        <v>32.1</v>
      </c>
      <c r="F23" s="43">
        <v>32.1</v>
      </c>
      <c r="G23" s="38">
        <v>36.4</v>
      </c>
      <c r="H23" s="38">
        <v>35.2</v>
      </c>
      <c r="I23" s="2">
        <v>32.8</v>
      </c>
    </row>
    <row r="24" spans="1:11" ht="15">
      <c r="A24" s="26" t="s">
        <v>57</v>
      </c>
      <c r="B24" s="36"/>
      <c r="C24" s="36"/>
      <c r="D24" s="36"/>
      <c r="E24" s="44">
        <v>902.1</v>
      </c>
      <c r="F24" s="40">
        <v>851.2</v>
      </c>
      <c r="G24" s="38">
        <v>904.7</v>
      </c>
      <c r="H24" s="38">
        <v>864.3</v>
      </c>
      <c r="I24" s="2">
        <v>999.5</v>
      </c>
      <c r="J24" s="2">
        <v>979.1</v>
      </c>
      <c r="K24" s="2">
        <v>887.4</v>
      </c>
    </row>
    <row r="25" spans="1:11" ht="15.75" thickBot="1">
      <c r="A25" s="22" t="s">
        <v>58</v>
      </c>
      <c r="B25" s="37"/>
      <c r="C25" s="37"/>
      <c r="D25" s="37"/>
      <c r="E25" s="45">
        <v>600.2</v>
      </c>
      <c r="F25" s="46">
        <v>517</v>
      </c>
      <c r="G25" s="46">
        <v>529.5</v>
      </c>
      <c r="H25" s="46">
        <v>523</v>
      </c>
      <c r="I25" s="46">
        <v>539.8</v>
      </c>
      <c r="J25" s="46"/>
      <c r="K25" s="46"/>
    </row>
    <row r="26" spans="1:11" ht="12.75">
      <c r="A26" s="1" t="s">
        <v>119</v>
      </c>
      <c r="B26" s="18"/>
      <c r="C26" s="18"/>
      <c r="D26" s="1"/>
      <c r="E26" s="1"/>
      <c r="F26" s="29"/>
      <c r="G26" s="1"/>
      <c r="H26" s="1"/>
      <c r="I26" s="1"/>
      <c r="J26" s="1"/>
      <c r="K26" s="1"/>
    </row>
    <row r="27" spans="1:11" ht="15">
      <c r="A27" s="1" t="s">
        <v>45</v>
      </c>
      <c r="B27" s="25" t="s">
        <v>90</v>
      </c>
      <c r="C27" s="18"/>
      <c r="D27" s="1"/>
      <c r="E27" s="1"/>
      <c r="F27" s="29"/>
      <c r="G27" s="1"/>
      <c r="H27" s="1"/>
      <c r="I27" s="1"/>
      <c r="J27" s="1"/>
      <c r="K27" s="1"/>
    </row>
    <row r="28" spans="1:11" ht="12.75">
      <c r="A28" s="1"/>
      <c r="B28" s="379" t="s">
        <v>91</v>
      </c>
      <c r="C28" s="379"/>
      <c r="D28" s="379"/>
      <c r="E28" s="379"/>
      <c r="F28" s="379"/>
      <c r="G28" s="379"/>
      <c r="H28" s="1"/>
      <c r="I28" s="1"/>
      <c r="J28" s="1"/>
      <c r="K28" s="1"/>
    </row>
    <row r="29" spans="2:7" ht="12.75">
      <c r="B29" s="379"/>
      <c r="C29" s="379"/>
      <c r="D29" s="379"/>
      <c r="E29" s="379"/>
      <c r="F29" s="379"/>
      <c r="G29" s="379"/>
    </row>
    <row r="30" spans="2:7" ht="12.75">
      <c r="B30" s="379"/>
      <c r="C30" s="379"/>
      <c r="D30" s="379"/>
      <c r="E30" s="379"/>
      <c r="F30" s="379"/>
      <c r="G30" s="379"/>
    </row>
    <row r="31" spans="2:7" ht="12.75">
      <c r="B31" s="379"/>
      <c r="C31" s="379"/>
      <c r="D31" s="379"/>
      <c r="E31" s="379"/>
      <c r="F31" s="379"/>
      <c r="G31" s="379"/>
    </row>
    <row r="32" spans="2:7" ht="12.75">
      <c r="B32" s="379"/>
      <c r="C32" s="379"/>
      <c r="D32" s="379"/>
      <c r="E32" s="379"/>
      <c r="F32" s="379"/>
      <c r="G32" s="379"/>
    </row>
    <row r="33" spans="2:7" ht="12.75">
      <c r="B33" s="379"/>
      <c r="C33" s="379"/>
      <c r="D33" s="379"/>
      <c r="E33" s="379"/>
      <c r="F33" s="379"/>
      <c r="G33" s="379"/>
    </row>
  </sheetData>
  <sheetProtection/>
  <mergeCells count="3">
    <mergeCell ref="B28:G33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G1" sqref="AG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5">
      <c r="A1" s="376" t="s">
        <v>117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81" t="s">
        <v>51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2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398</v>
      </c>
      <c r="Q4" s="13" t="s">
        <v>279</v>
      </c>
      <c r="R4" s="13" t="s">
        <v>399</v>
      </c>
      <c r="S4" s="13" t="s">
        <v>301</v>
      </c>
      <c r="T4" s="13" t="s">
        <v>400</v>
      </c>
      <c r="U4" s="13" t="s">
        <v>367</v>
      </c>
      <c r="V4" s="13" t="s">
        <v>401</v>
      </c>
    </row>
    <row r="5" spans="1:22" ht="1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56">
        <v>290983</v>
      </c>
      <c r="U5" s="256">
        <v>247970</v>
      </c>
      <c r="V5" s="256">
        <v>257934</v>
      </c>
    </row>
    <row r="6" spans="1:22" ht="1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56">
        <v>84981</v>
      </c>
      <c r="U6" s="256">
        <v>118720</v>
      </c>
      <c r="V6" s="257">
        <v>121657</v>
      </c>
    </row>
    <row r="7" spans="1:22" ht="1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56">
        <v>9170</v>
      </c>
      <c r="U7" s="256">
        <v>18338</v>
      </c>
      <c r="V7" s="257">
        <v>19472</v>
      </c>
    </row>
    <row r="8" spans="1:22" ht="1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56">
        <v>102274</v>
      </c>
      <c r="U8" s="256">
        <v>97192</v>
      </c>
      <c r="V8" s="257">
        <v>93450</v>
      </c>
    </row>
    <row r="9" spans="1:22" ht="1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56">
        <v>24303</v>
      </c>
      <c r="U9" s="256">
        <v>26540</v>
      </c>
      <c r="V9" s="257">
        <v>16766</v>
      </c>
    </row>
    <row r="10" spans="1:22" ht="1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56">
        <v>12958</v>
      </c>
      <c r="U10" s="256">
        <v>11394</v>
      </c>
      <c r="V10" s="257">
        <v>10818</v>
      </c>
    </row>
    <row r="11" spans="1:22" ht="1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234</v>
      </c>
      <c r="R11" s="8"/>
      <c r="S11" s="8"/>
      <c r="T11" s="1"/>
      <c r="U11" s="1"/>
      <c r="V11" s="257"/>
    </row>
    <row r="12" spans="1:22" ht="1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234</v>
      </c>
      <c r="R12" s="8"/>
      <c r="S12" s="8"/>
      <c r="T12" s="1"/>
      <c r="U12" s="1"/>
      <c r="V12" s="257"/>
    </row>
    <row r="13" spans="1:22" ht="1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56">
        <v>52338</v>
      </c>
      <c r="U13" s="256">
        <v>55009</v>
      </c>
      <c r="V13" s="257">
        <v>55683</v>
      </c>
    </row>
    <row r="14" spans="1:22" ht="1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56">
        <v>1300</v>
      </c>
      <c r="U14" s="256">
        <v>2128</v>
      </c>
      <c r="V14" s="257">
        <v>2128</v>
      </c>
    </row>
    <row r="15" spans="1:22" ht="1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56">
        <v>46522</v>
      </c>
      <c r="U15" s="256">
        <v>49655</v>
      </c>
      <c r="V15" s="257">
        <v>46785</v>
      </c>
    </row>
    <row r="16" spans="1:22" ht="1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56">
        <v>18164</v>
      </c>
      <c r="U16" s="256">
        <v>17598</v>
      </c>
      <c r="V16" s="257">
        <v>18570</v>
      </c>
    </row>
    <row r="17" spans="1:22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56">
        <v>11404</v>
      </c>
      <c r="U17" s="256">
        <v>13467</v>
      </c>
      <c r="V17" s="257">
        <v>14193</v>
      </c>
    </row>
    <row r="18" spans="1:22" ht="1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57">
        <v>1658</v>
      </c>
      <c r="U18" s="257">
        <v>1802</v>
      </c>
      <c r="V18" s="257">
        <v>1899</v>
      </c>
    </row>
    <row r="19" spans="1:22" ht="1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57">
        <v>8077</v>
      </c>
      <c r="U19" s="257">
        <v>9332</v>
      </c>
      <c r="V19" s="257">
        <v>11329</v>
      </c>
    </row>
    <row r="20" spans="1:22" ht="15.7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57">
        <v>2600</v>
      </c>
      <c r="U20" s="257">
        <v>2546</v>
      </c>
      <c r="V20" s="257">
        <v>2214</v>
      </c>
    </row>
    <row r="21" spans="1:22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2.75">
      <c r="B27" s="47" t="s">
        <v>280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2017-01-17T18:45:45Z</cp:lastPrinted>
  <dcterms:created xsi:type="dcterms:W3CDTF">2006-04-06T17:42:59Z</dcterms:created>
  <dcterms:modified xsi:type="dcterms:W3CDTF">2017-06-01T16:35:34Z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