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tabRatio="632" activeTab="0"/>
  </bookViews>
  <sheets>
    <sheet name="Portada" sheetId="1" r:id="rId1"/>
    <sheet name="colofón" sheetId="2" r:id="rId2"/>
    <sheet name="Pág 1" sheetId="3" r:id="rId3"/>
    <sheet name="Pág 2" sheetId="4" r:id="rId4"/>
    <sheet name="Pág 3" sheetId="5" r:id="rId5"/>
    <sheet name="Pág 4" sheetId="6" r:id="rId6"/>
    <sheet name="Pág 5" sheetId="7" r:id="rId7"/>
    <sheet name="Pág 6" sheetId="8" r:id="rId8"/>
    <sheet name="Pág 7" sheetId="9" r:id="rId9"/>
    <sheet name="Pág 8" sheetId="10" r:id="rId10"/>
    <sheet name="Pág 9" sheetId="11" r:id="rId11"/>
  </sheets>
  <externalReferences>
    <externalReference r:id="rId14"/>
    <externalReference r:id="rId15"/>
  </externalReferences>
  <definedNames>
    <definedName name="_xlnm.Print_Area" localSheetId="1">'colofón'!$A$1:$I$45</definedName>
    <definedName name="_xlnm.Print_Area" localSheetId="2">'Pág 1'!$A$1:$L$45</definedName>
    <definedName name="_xlnm.Print_Area" localSheetId="3">'Pág 2'!$A$1:$K$50</definedName>
    <definedName name="_xlnm.Print_Area" localSheetId="4">'Pág 3'!$A$1:$K$50</definedName>
    <definedName name="_xlnm.Print_Area" localSheetId="5">'Pág 4'!$A$1:$J$46</definedName>
    <definedName name="_xlnm.Print_Area" localSheetId="6">'Pág 5'!$A$1:$L$39</definedName>
    <definedName name="_xlnm.Print_Area" localSheetId="7">'Pág 6'!$A$1:$H$39</definedName>
    <definedName name="_xlnm.Print_Area" localSheetId="8">'Pág 7'!$A$1:$H$44</definedName>
    <definedName name="_xlnm.Print_Area" localSheetId="9">'Pág 8'!$A$1:$K$45</definedName>
    <definedName name="_xlnm.Print_Area" localSheetId="10">'Pág 9'!$A$1:$J$32</definedName>
    <definedName name="_xlnm.Print_Area" localSheetId="0">'Portada'!$A$1:$I$44</definedName>
    <definedName name="TDclase">'[1]TD clase'!$A$5:$G$6</definedName>
  </definedNames>
  <calcPr fullCalcOnLoad="1"/>
</workbook>
</file>

<file path=xl/sharedStrings.xml><?xml version="1.0" encoding="utf-8"?>
<sst xmlns="http://schemas.openxmlformats.org/spreadsheetml/2006/main" count="275" uniqueCount="87">
  <si>
    <t>www.odepa.gob.cl</t>
  </si>
  <si>
    <t>Número de ocupados</t>
  </si>
  <si>
    <t>Variación de ocupados</t>
  </si>
  <si>
    <t>Ocupados por género</t>
  </si>
  <si>
    <t>N°</t>
  </si>
  <si>
    <t>%</t>
  </si>
  <si>
    <t>Hombres</t>
  </si>
  <si>
    <t>Mujeres</t>
  </si>
  <si>
    <t>Región</t>
  </si>
  <si>
    <t>N° ocupados</t>
  </si>
  <si>
    <t>Arica y Parinacota</t>
  </si>
  <si>
    <t>Tarapacá*</t>
  </si>
  <si>
    <t>Antofagasta*</t>
  </si>
  <si>
    <t>Atacama</t>
  </si>
  <si>
    <t>Coquimbo</t>
  </si>
  <si>
    <t>Valparaíso</t>
  </si>
  <si>
    <t>Metropolitana</t>
  </si>
  <si>
    <t>O'Higgins</t>
  </si>
  <si>
    <t>Maule</t>
  </si>
  <si>
    <t>La Araucanía</t>
  </si>
  <si>
    <t xml:space="preserve">Los Ríos  </t>
  </si>
  <si>
    <t xml:space="preserve">Los Lagos  </t>
  </si>
  <si>
    <t>Aysén*</t>
  </si>
  <si>
    <t>Magallanes*</t>
  </si>
  <si>
    <t>País</t>
  </si>
  <si>
    <t>*Regiones con un alto coeficiente de variación</t>
  </si>
  <si>
    <t>Número de cesantes</t>
  </si>
  <si>
    <t>Tasa de cesantía agricultura</t>
  </si>
  <si>
    <t>Tasa cesantía masculina</t>
  </si>
  <si>
    <t>Tasa cesantía femenina</t>
  </si>
  <si>
    <t xml:space="preserve">Aysén* </t>
  </si>
  <si>
    <t>Empleador</t>
  </si>
  <si>
    <t>Cuenta propia</t>
  </si>
  <si>
    <t>Asalariado</t>
  </si>
  <si>
    <t>Familiar o personal no remunerado</t>
  </si>
  <si>
    <t>Arica y Parinacota*</t>
  </si>
  <si>
    <t>Permanente</t>
  </si>
  <si>
    <t>Temporal*</t>
  </si>
  <si>
    <t>s/i</t>
  </si>
  <si>
    <t>Variación en 12 meses</t>
  </si>
  <si>
    <t>Bío Bío</t>
  </si>
  <si>
    <t>Tasa cesantía regional</t>
  </si>
  <si>
    <t>Variación en  12 meses</t>
  </si>
  <si>
    <t>Publicación  de la Oficina de Estudios y Políticas Agrarias (Odepa)</t>
  </si>
  <si>
    <t>del Ministerio de Agricultura, Gobierno de Chile</t>
  </si>
  <si>
    <t>Directora y Representante Legal</t>
  </si>
  <si>
    <t>Claudia Carbonell Piccardo</t>
  </si>
  <si>
    <t>Se puede reproducir total o parcialmente citando la fuente</t>
  </si>
  <si>
    <t>Teatinos 40, piso 7. Santiago, Chile</t>
  </si>
  <si>
    <t xml:space="preserve">www.odepa.gob.cl  </t>
  </si>
  <si>
    <t>Fuente: Odepa con base en INE</t>
  </si>
  <si>
    <t>Teléfono :(56- 2) 23973000</t>
  </si>
  <si>
    <t>Fax :(56- 2) 23973111</t>
  </si>
  <si>
    <t>Boletín bimestral de empleo</t>
  </si>
  <si>
    <t>Variación Anual</t>
  </si>
  <si>
    <t>Variación Trimestral</t>
  </si>
  <si>
    <t>Variación c/ trimestre anterior</t>
  </si>
  <si>
    <t>Mes anterior</t>
  </si>
  <si>
    <t xml:space="preserve"> </t>
  </si>
  <si>
    <t xml:space="preserve">Boletín de empleo </t>
  </si>
  <si>
    <t>Temporal</t>
  </si>
  <si>
    <t>Hombre</t>
  </si>
  <si>
    <t>Mujer</t>
  </si>
  <si>
    <t xml:space="preserve">  </t>
  </si>
  <si>
    <t xml:space="preserve">   </t>
  </si>
  <si>
    <t>Unidad de Evaluación de Programas y de la Productividad</t>
  </si>
  <si>
    <t>Tipo de contrato (Participación general por duración relación laboral)</t>
  </si>
  <si>
    <t>Tipo de contrato</t>
  </si>
  <si>
    <t>Agricultura, ganadería, silvicultura y pesca</t>
  </si>
  <si>
    <t>* La base de datos de la encuesta de empleo del INE no reporta información de cesantes a nivel sectorial para el año 2015</t>
  </si>
  <si>
    <t>Participación del empleo agrícola en el país</t>
  </si>
  <si>
    <t>Tasa de cesantía agrícola</t>
  </si>
  <si>
    <t>Tasa de cesantía por género</t>
  </si>
  <si>
    <t>Número de cesantes agrícolas y variación</t>
  </si>
  <si>
    <t>Cuadro 1. Ocupados agrícolas por región y variación mensual y anual</t>
  </si>
  <si>
    <t>Cuadro 2. Cesantía agrícola y tasa de cesantía agricultura y economía por región</t>
  </si>
  <si>
    <t>Cuadro 3. Tasa de cesantía agrícola por género</t>
  </si>
  <si>
    <t>Cuadro 4. Participación del empleo agrícola en el empleo regional</t>
  </si>
  <si>
    <t>N° ocupados 2017</t>
  </si>
  <si>
    <t>Variación 2016 - 2017</t>
  </si>
  <si>
    <t>*Trabajos menores o iguales a 3 meses.</t>
  </si>
  <si>
    <t>Cuadro 6. Ocupados por categoría de empleo trimeste marzo - mayo 2017</t>
  </si>
  <si>
    <t>Septiembre 2017</t>
  </si>
  <si>
    <t>abril - junio 2017 / mayo - julio 2017</t>
  </si>
  <si>
    <t>abril - junio 2017</t>
  </si>
  <si>
    <t>mayo - julio 2017</t>
  </si>
  <si>
    <t>Cuadro 5. ocupados por categoria de empleo trimeste abril - junio 2017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</si>
</sst>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0.000%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"/>
      <color indexed="8"/>
      <name val="Arial"/>
      <family val="0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.5"/>
      <color indexed="56"/>
      <name val="Arial"/>
      <family val="2"/>
    </font>
    <font>
      <sz val="18"/>
      <color indexed="30"/>
      <name val="Arial"/>
      <family val="2"/>
    </font>
    <font>
      <sz val="20"/>
      <color indexed="30"/>
      <name val="Verdana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2"/>
      <color indexed="63"/>
      <name val="Verdana"/>
      <family val="2"/>
    </font>
    <font>
      <sz val="12"/>
      <color indexed="8"/>
      <name val="Arial"/>
      <family val="2"/>
    </font>
    <font>
      <b/>
      <sz val="13"/>
      <color indexed="8"/>
      <name val="Arial"/>
      <family val="2"/>
    </font>
    <font>
      <sz val="11"/>
      <name val="Calibri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sz val="9"/>
      <color indexed="10"/>
      <name val="Arial"/>
      <family val="2"/>
    </font>
    <font>
      <sz val="8.8"/>
      <color indexed="8"/>
      <name val="Arial"/>
      <family val="2"/>
    </font>
    <font>
      <sz val="22"/>
      <color indexed="62"/>
      <name val="Arial"/>
      <family val="2"/>
    </font>
    <font>
      <sz val="18"/>
      <color indexed="62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36"/>
      <color indexed="30"/>
      <name val="GobCL"/>
      <family val="0"/>
    </font>
    <font>
      <b/>
      <sz val="9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0"/>
      <color indexed="8"/>
      <name val="Arial"/>
      <family val="0"/>
    </font>
    <font>
      <sz val="10"/>
      <color indexed="8"/>
      <name val="Calibri"/>
      <family val="0"/>
    </font>
    <font>
      <b/>
      <sz val="10.8"/>
      <color indexed="8"/>
      <name val="Arial"/>
      <family val="0"/>
    </font>
    <font>
      <i/>
      <sz val="9"/>
      <color indexed="8"/>
      <name val="Arial"/>
      <family val="0"/>
    </font>
    <font>
      <i/>
      <sz val="8"/>
      <color indexed="8"/>
      <name val="Arial"/>
      <family val="0"/>
    </font>
    <font>
      <sz val="7"/>
      <color indexed="8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D0D0D"/>
      <name val="Arial"/>
      <family val="2"/>
    </font>
    <font>
      <b/>
      <sz val="12"/>
      <color rgb="FF0D0D0D"/>
      <name val="Arial"/>
      <family val="2"/>
    </font>
    <font>
      <sz val="9"/>
      <color theme="1"/>
      <name val="Arial"/>
      <family val="2"/>
    </font>
    <font>
      <b/>
      <sz val="11"/>
      <color rgb="FF00000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.5"/>
      <color rgb="FF005292"/>
      <name val="Arial"/>
      <family val="2"/>
    </font>
    <font>
      <sz val="18"/>
      <color rgb="FF0066CC"/>
      <name val="Arial"/>
      <family val="2"/>
    </font>
    <font>
      <sz val="20"/>
      <color rgb="FF0066CC"/>
      <name val="Verdana"/>
      <family val="2"/>
    </font>
    <font>
      <sz val="11"/>
      <color theme="1"/>
      <name val="Arial"/>
      <family val="2"/>
    </font>
    <font>
      <b/>
      <sz val="12"/>
      <color rgb="FF333333"/>
      <name val="Arial"/>
      <family val="2"/>
    </font>
    <font>
      <b/>
      <sz val="12"/>
      <color rgb="FF333333"/>
      <name val="Verdana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color rgb="FFFF0000"/>
      <name val="Arial"/>
      <family val="2"/>
    </font>
    <font>
      <sz val="8.8"/>
      <color theme="1"/>
      <name val="Arial"/>
      <family val="2"/>
    </font>
    <font>
      <sz val="22"/>
      <color theme="3" tint="0.39998000860214233"/>
      <name val="Arial"/>
      <family val="2"/>
    </font>
    <font>
      <sz val="18"/>
      <color theme="3" tint="0.39998000860214233"/>
      <name val="Arial"/>
      <family val="2"/>
    </font>
    <font>
      <b/>
      <sz val="15"/>
      <color theme="1"/>
      <name val="Arial"/>
      <family val="2"/>
    </font>
    <font>
      <b/>
      <sz val="10"/>
      <color theme="1"/>
      <name val="Arial"/>
      <family val="2"/>
    </font>
    <font>
      <sz val="36"/>
      <color rgb="FF006CB7"/>
      <name val="GobCL"/>
      <family val="0"/>
    </font>
    <font>
      <b/>
      <sz val="9"/>
      <color theme="0"/>
      <name val="Arial"/>
      <family val="2"/>
    </font>
    <font>
      <b/>
      <sz val="9"/>
      <color rgb="FFFFFF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6CB7"/>
        <bgColor indexed="64"/>
      </patternFill>
    </fill>
    <fill>
      <patternFill patternType="solid">
        <fgColor rgb="FF006CB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1" applyNumberFormat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0" fillId="21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63" fillId="0" borderId="8" applyNumberFormat="0" applyFill="0" applyAlignment="0" applyProtection="0"/>
    <xf numFmtId="0" fontId="75" fillId="0" borderId="9" applyNumberFormat="0" applyFill="0" applyAlignment="0" applyProtection="0"/>
  </cellStyleXfs>
  <cellXfs count="1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5" fillId="0" borderId="0" xfId="0" applyFont="1" applyAlignment="1">
      <alignment/>
    </xf>
    <xf numFmtId="0" fontId="0" fillId="0" borderId="0" xfId="0" applyAlignment="1">
      <alignment/>
    </xf>
    <xf numFmtId="0" fontId="76" fillId="0" borderId="0" xfId="0" applyFont="1" applyAlignment="1">
      <alignment vertical="center"/>
    </xf>
    <xf numFmtId="0" fontId="76" fillId="0" borderId="0" xfId="0" applyFont="1" applyAlignment="1">
      <alignment vertical="center" wrapText="1"/>
    </xf>
    <xf numFmtId="0" fontId="77" fillId="0" borderId="0" xfId="0" applyFont="1" applyAlignment="1">
      <alignment vertical="center"/>
    </xf>
    <xf numFmtId="0" fontId="0" fillId="33" borderId="10" xfId="0" applyFill="1" applyBorder="1" applyAlignment="1">
      <alignment/>
    </xf>
    <xf numFmtId="0" fontId="78" fillId="33" borderId="0" xfId="0" applyFont="1" applyFill="1" applyAlignment="1">
      <alignment/>
    </xf>
    <xf numFmtId="0" fontId="0" fillId="33" borderId="0" xfId="0" applyFill="1" applyAlignment="1">
      <alignment/>
    </xf>
    <xf numFmtId="0" fontId="79" fillId="0" borderId="11" xfId="0" applyFont="1" applyBorder="1" applyAlignment="1">
      <alignment vertical="center"/>
    </xf>
    <xf numFmtId="0" fontId="80" fillId="33" borderId="0" xfId="0" applyFont="1" applyFill="1" applyAlignment="1">
      <alignment horizontal="center"/>
    </xf>
    <xf numFmtId="0" fontId="0" fillId="33" borderId="11" xfId="0" applyFill="1" applyBorder="1" applyAlignment="1">
      <alignment/>
    </xf>
    <xf numFmtId="0" fontId="0" fillId="0" borderId="0" xfId="0" applyAlignment="1">
      <alignment wrapText="1"/>
    </xf>
    <xf numFmtId="0" fontId="78" fillId="33" borderId="10" xfId="0" applyFont="1" applyFill="1" applyBorder="1" applyAlignment="1">
      <alignment horizontal="center"/>
    </xf>
    <xf numFmtId="0" fontId="81" fillId="0" borderId="0" xfId="0" applyFont="1" applyAlignment="1">
      <alignment/>
    </xf>
    <xf numFmtId="3" fontId="0" fillId="0" borderId="0" xfId="0" applyNumberFormat="1" applyAlignment="1">
      <alignment/>
    </xf>
    <xf numFmtId="0" fontId="82" fillId="0" borderId="0" xfId="0" applyFont="1" applyAlignment="1">
      <alignment horizontal="right" vertical="center" wrapText="1"/>
    </xf>
    <xf numFmtId="0" fontId="80" fillId="33" borderId="10" xfId="0" applyFont="1" applyFill="1" applyBorder="1" applyAlignment="1">
      <alignment horizontal="center"/>
    </xf>
    <xf numFmtId="0" fontId="83" fillId="33" borderId="0" xfId="57" applyFont="1" applyFill="1" applyAlignment="1">
      <alignment vertical="top"/>
      <protection/>
    </xf>
    <xf numFmtId="0" fontId="83" fillId="33" borderId="0" xfId="57" applyFont="1" applyFill="1" applyAlignment="1">
      <alignment horizontal="center" vertical="top"/>
      <protection/>
    </xf>
    <xf numFmtId="0" fontId="84" fillId="33" borderId="0" xfId="57" applyFont="1" applyFill="1" applyAlignment="1">
      <alignment horizontal="left" vertical="top"/>
      <protection/>
    </xf>
    <xf numFmtId="0" fontId="85" fillId="33" borderId="0" xfId="0" applyFont="1" applyFill="1" applyAlignment="1">
      <alignment/>
    </xf>
    <xf numFmtId="0" fontId="86" fillId="33" borderId="0" xfId="57" applyFont="1" applyFill="1" applyAlignment="1">
      <alignment vertical="center"/>
      <protection/>
    </xf>
    <xf numFmtId="0" fontId="87" fillId="33" borderId="0" xfId="57" applyFont="1" applyFill="1" applyAlignment="1">
      <alignment horizontal="left" vertical="center"/>
      <protection/>
    </xf>
    <xf numFmtId="17" fontId="85" fillId="33" borderId="0" xfId="57" applyNumberFormat="1" applyFont="1" applyFill="1" applyAlignment="1">
      <alignment vertical="center"/>
      <protection/>
    </xf>
    <xf numFmtId="0" fontId="88" fillId="33" borderId="0" xfId="57" applyFont="1" applyFill="1" applyAlignment="1">
      <alignment horizontal="center"/>
      <protection/>
    </xf>
    <xf numFmtId="0" fontId="85" fillId="33" borderId="0" xfId="57" applyFont="1" applyFill="1">
      <alignment/>
      <protection/>
    </xf>
    <xf numFmtId="0" fontId="85" fillId="33" borderId="0" xfId="57" applyFont="1" applyFill="1" applyAlignment="1">
      <alignment horizontal="center"/>
      <protection/>
    </xf>
    <xf numFmtId="0" fontId="8" fillId="33" borderId="0" xfId="47" applyFont="1" applyFill="1" applyAlignment="1">
      <alignment horizontal="center" vertical="center"/>
    </xf>
    <xf numFmtId="0" fontId="88" fillId="33" borderId="0" xfId="57" applyFont="1" applyFill="1" applyAlignment="1">
      <alignment horizontal="center" vertical="center"/>
      <protection/>
    </xf>
    <xf numFmtId="0" fontId="88" fillId="33" borderId="0" xfId="0" applyFont="1" applyFill="1" applyAlignment="1">
      <alignment horizontal="center"/>
    </xf>
    <xf numFmtId="17" fontId="86" fillId="33" borderId="0" xfId="57" applyNumberFormat="1" applyFont="1" applyFill="1" applyAlignment="1" quotePrefix="1">
      <alignment horizontal="center" vertical="center"/>
      <protection/>
    </xf>
    <xf numFmtId="164" fontId="0" fillId="0" borderId="0" xfId="0" applyNumberFormat="1" applyAlignment="1">
      <alignment/>
    </xf>
    <xf numFmtId="0" fontId="80" fillId="33" borderId="10" xfId="0" applyFont="1" applyFill="1" applyBorder="1" applyAlignment="1">
      <alignment horizontal="left"/>
    </xf>
    <xf numFmtId="0" fontId="78" fillId="33" borderId="0" xfId="0" applyFont="1" applyFill="1" applyAlignment="1">
      <alignment horizontal="left"/>
    </xf>
    <xf numFmtId="0" fontId="78" fillId="33" borderId="11" xfId="0" applyFont="1" applyFill="1" applyBorder="1" applyAlignment="1">
      <alignment horizontal="center"/>
    </xf>
    <xf numFmtId="2" fontId="0" fillId="0" borderId="0" xfId="60" applyNumberFormat="1" applyFont="1" applyAlignment="1">
      <alignment/>
    </xf>
    <xf numFmtId="9" fontId="78" fillId="33" borderId="11" xfId="0" applyNumberFormat="1" applyFont="1" applyFill="1" applyBorder="1" applyAlignment="1">
      <alignment horizontal="right"/>
    </xf>
    <xf numFmtId="0" fontId="80" fillId="33" borderId="10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80" fillId="33" borderId="11" xfId="0" applyFont="1" applyFill="1" applyBorder="1" applyAlignment="1">
      <alignment horizontal="left"/>
    </xf>
    <xf numFmtId="0" fontId="89" fillId="33" borderId="0" xfId="57" applyFont="1" applyFill="1" applyAlignment="1">
      <alignment horizontal="center"/>
      <protection/>
    </xf>
    <xf numFmtId="17" fontId="89" fillId="33" borderId="0" xfId="57" applyNumberFormat="1" applyFont="1" applyFill="1" applyAlignment="1" quotePrefix="1">
      <alignment horizontal="center"/>
      <protection/>
    </xf>
    <xf numFmtId="0" fontId="90" fillId="33" borderId="0" xfId="57" applyFont="1" applyFill="1" applyAlignment="1">
      <alignment horizontal="center"/>
      <protection/>
    </xf>
    <xf numFmtId="0" fontId="91" fillId="33" borderId="0" xfId="57" applyFont="1" applyFill="1" applyAlignment="1">
      <alignment horizontal="center"/>
      <protection/>
    </xf>
    <xf numFmtId="3" fontId="78" fillId="0" borderId="0" xfId="0" applyNumberFormat="1" applyFont="1" applyBorder="1" applyAlignment="1">
      <alignment/>
    </xf>
    <xf numFmtId="164" fontId="78" fillId="0" borderId="0" xfId="60" applyNumberFormat="1" applyFont="1" applyBorder="1" applyAlignment="1">
      <alignment horizontal="center"/>
    </xf>
    <xf numFmtId="3" fontId="80" fillId="0" borderId="11" xfId="0" applyNumberFormat="1" applyFont="1" applyBorder="1" applyAlignment="1">
      <alignment/>
    </xf>
    <xf numFmtId="164" fontId="80" fillId="0" borderId="11" xfId="60" applyNumberFormat="1" applyFont="1" applyBorder="1" applyAlignment="1">
      <alignment horizontal="center"/>
    </xf>
    <xf numFmtId="0" fontId="80" fillId="0" borderId="10" xfId="0" applyFont="1" applyBorder="1" applyAlignment="1">
      <alignment horizontal="center" vertical="center" wrapText="1"/>
    </xf>
    <xf numFmtId="164" fontId="4" fillId="0" borderId="0" xfId="60" applyNumberFormat="1" applyFont="1" applyBorder="1" applyAlignment="1">
      <alignment horizontal="center"/>
    </xf>
    <xf numFmtId="164" fontId="5" fillId="0" borderId="11" xfId="60" applyNumberFormat="1" applyFont="1" applyBorder="1" applyAlignment="1">
      <alignment horizontal="center"/>
    </xf>
    <xf numFmtId="164" fontId="78" fillId="0" borderId="0" xfId="60" applyNumberFormat="1" applyFont="1" applyBorder="1" applyAlignment="1">
      <alignment horizontal="right"/>
    </xf>
    <xf numFmtId="0" fontId="80" fillId="0" borderId="10" xfId="0" applyFont="1" applyFill="1" applyBorder="1" applyAlignment="1">
      <alignment horizontal="center" vertical="center" wrapText="1"/>
    </xf>
    <xf numFmtId="164" fontId="80" fillId="0" borderId="11" xfId="60" applyNumberFormat="1" applyFont="1" applyBorder="1" applyAlignment="1">
      <alignment horizontal="right"/>
    </xf>
    <xf numFmtId="0" fontId="6" fillId="33" borderId="10" xfId="58" applyFont="1" applyFill="1" applyBorder="1" applyAlignment="1">
      <alignment horizontal="center" vertical="center" wrapText="1"/>
      <protection/>
    </xf>
    <xf numFmtId="0" fontId="92" fillId="0" borderId="0" xfId="0" applyFont="1" applyAlignment="1">
      <alignment/>
    </xf>
    <xf numFmtId="0" fontId="0" fillId="34" borderId="0" xfId="0" applyFont="1" applyFill="1" applyBorder="1" applyAlignment="1">
      <alignment/>
    </xf>
    <xf numFmtId="0" fontId="93" fillId="34" borderId="0" xfId="0" applyFont="1" applyFill="1" applyBorder="1" applyAlignment="1">
      <alignment horizontal="right"/>
    </xf>
    <xf numFmtId="0" fontId="93" fillId="34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0" fillId="0" borderId="12" xfId="0" applyFont="1" applyBorder="1" applyAlignment="1">
      <alignment horizontal="center" vertical="center" wrapText="1"/>
    </xf>
    <xf numFmtId="164" fontId="78" fillId="0" borderId="13" xfId="60" applyNumberFormat="1" applyFont="1" applyBorder="1" applyAlignment="1">
      <alignment horizontal="center"/>
    </xf>
    <xf numFmtId="164" fontId="80" fillId="0" borderId="14" xfId="60" applyNumberFormat="1" applyFont="1" applyBorder="1" applyAlignment="1">
      <alignment horizontal="center"/>
    </xf>
    <xf numFmtId="0" fontId="94" fillId="33" borderId="13" xfId="0" applyFont="1" applyFill="1" applyBorder="1" applyAlignment="1">
      <alignment/>
    </xf>
    <xf numFmtId="0" fontId="94" fillId="33" borderId="14" xfId="0" applyFont="1" applyFill="1" applyBorder="1" applyAlignment="1">
      <alignment/>
    </xf>
    <xf numFmtId="0" fontId="80" fillId="0" borderId="15" xfId="0" applyFont="1" applyBorder="1" applyAlignment="1">
      <alignment horizontal="center" vertical="center" wrapText="1"/>
    </xf>
    <xf numFmtId="3" fontId="78" fillId="0" borderId="16" xfId="0" applyNumberFormat="1" applyFont="1" applyBorder="1" applyAlignment="1">
      <alignment/>
    </xf>
    <xf numFmtId="164" fontId="4" fillId="0" borderId="13" xfId="60" applyNumberFormat="1" applyFont="1" applyBorder="1" applyAlignment="1">
      <alignment horizontal="center"/>
    </xf>
    <xf numFmtId="3" fontId="80" fillId="0" borderId="17" xfId="0" applyNumberFormat="1" applyFont="1" applyBorder="1" applyAlignment="1">
      <alignment/>
    </xf>
    <xf numFmtId="164" fontId="5" fillId="0" borderId="14" xfId="60" applyNumberFormat="1" applyFont="1" applyBorder="1" applyAlignment="1">
      <alignment horizontal="center"/>
    </xf>
    <xf numFmtId="0" fontId="80" fillId="0" borderId="15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  <xf numFmtId="164" fontId="78" fillId="0" borderId="16" xfId="60" applyNumberFormat="1" applyFont="1" applyBorder="1" applyAlignment="1">
      <alignment horizontal="right"/>
    </xf>
    <xf numFmtId="164" fontId="78" fillId="0" borderId="13" xfId="60" applyNumberFormat="1" applyFont="1" applyBorder="1" applyAlignment="1">
      <alignment horizontal="right"/>
    </xf>
    <xf numFmtId="164" fontId="80" fillId="0" borderId="17" xfId="60" applyNumberFormat="1" applyFont="1" applyBorder="1" applyAlignment="1">
      <alignment horizontal="right"/>
    </xf>
    <xf numFmtId="164" fontId="80" fillId="0" borderId="14" xfId="60" applyNumberFormat="1" applyFont="1" applyBorder="1" applyAlignment="1">
      <alignment horizontal="right"/>
    </xf>
    <xf numFmtId="0" fontId="94" fillId="33" borderId="13" xfId="0" applyFont="1" applyFill="1" applyBorder="1" applyAlignment="1">
      <alignment wrapText="1"/>
    </xf>
    <xf numFmtId="164" fontId="78" fillId="0" borderId="18" xfId="60" applyNumberFormat="1" applyFont="1" applyBorder="1" applyAlignment="1">
      <alignment horizontal="right" indent="2"/>
    </xf>
    <xf numFmtId="164" fontId="80" fillId="0" borderId="19" xfId="60" applyNumberFormat="1" applyFont="1" applyBorder="1" applyAlignment="1">
      <alignment horizontal="right" indent="2"/>
    </xf>
    <xf numFmtId="164" fontId="78" fillId="0" borderId="0" xfId="60" applyNumberFormat="1" applyFont="1" applyBorder="1" applyAlignment="1">
      <alignment horizontal="right" indent="2"/>
    </xf>
    <xf numFmtId="164" fontId="80" fillId="0" borderId="11" xfId="60" applyNumberFormat="1" applyFont="1" applyBorder="1" applyAlignment="1">
      <alignment horizontal="right" indent="2"/>
    </xf>
    <xf numFmtId="0" fontId="6" fillId="33" borderId="15" xfId="58" applyFont="1" applyFill="1" applyBorder="1" applyAlignment="1">
      <alignment horizontal="center" vertical="center" wrapText="1"/>
      <protection/>
    </xf>
    <xf numFmtId="0" fontId="6" fillId="33" borderId="12" xfId="58" applyFont="1" applyFill="1" applyBorder="1" applyAlignment="1">
      <alignment horizontal="center" vertical="center" wrapText="1"/>
      <protection/>
    </xf>
    <xf numFmtId="3" fontId="7" fillId="33" borderId="16" xfId="58" applyNumberFormat="1" applyFont="1" applyFill="1" applyBorder="1" applyAlignment="1">
      <alignment horizontal="right" vertical="center" indent="2"/>
      <protection/>
    </xf>
    <xf numFmtId="3" fontId="7" fillId="33" borderId="0" xfId="58" applyNumberFormat="1" applyFont="1" applyFill="1" applyBorder="1" applyAlignment="1">
      <alignment horizontal="right" vertical="center" indent="2"/>
      <protection/>
    </xf>
    <xf numFmtId="3" fontId="7" fillId="33" borderId="13" xfId="58" applyNumberFormat="1" applyFont="1" applyFill="1" applyBorder="1" applyAlignment="1">
      <alignment horizontal="right" vertical="center" indent="2"/>
      <protection/>
    </xf>
    <xf numFmtId="164" fontId="78" fillId="33" borderId="0" xfId="60" applyNumberFormat="1" applyFont="1" applyFill="1" applyBorder="1" applyAlignment="1">
      <alignment horizontal="right" vertical="center" indent="2"/>
    </xf>
    <xf numFmtId="164" fontId="78" fillId="33" borderId="0" xfId="0" applyNumberFormat="1" applyFont="1" applyFill="1" applyBorder="1" applyAlignment="1">
      <alignment horizontal="right" vertical="center" indent="2"/>
    </xf>
    <xf numFmtId="3" fontId="6" fillId="33" borderId="17" xfId="58" applyNumberFormat="1" applyFont="1" applyFill="1" applyBorder="1" applyAlignment="1">
      <alignment horizontal="right" vertical="center" indent="2"/>
      <protection/>
    </xf>
    <xf numFmtId="3" fontId="6" fillId="33" borderId="11" xfId="58" applyNumberFormat="1" applyFont="1" applyFill="1" applyBorder="1" applyAlignment="1">
      <alignment horizontal="right" vertical="center" indent="2"/>
      <protection/>
    </xf>
    <xf numFmtId="3" fontId="6" fillId="33" borderId="14" xfId="58" applyNumberFormat="1" applyFont="1" applyFill="1" applyBorder="1" applyAlignment="1">
      <alignment horizontal="right" vertical="center" indent="2"/>
      <protection/>
    </xf>
    <xf numFmtId="164" fontId="80" fillId="33" borderId="11" xfId="0" applyNumberFormat="1" applyFont="1" applyFill="1" applyBorder="1" applyAlignment="1">
      <alignment horizontal="right" vertical="center" indent="2"/>
    </xf>
    <xf numFmtId="165" fontId="0" fillId="0" borderId="0" xfId="60" applyNumberFormat="1" applyFont="1" applyAlignment="1">
      <alignment/>
    </xf>
    <xf numFmtId="0" fontId="80" fillId="33" borderId="11" xfId="0" applyFont="1" applyFill="1" applyBorder="1" applyAlignment="1">
      <alignment horizontal="center" vertical="center"/>
    </xf>
    <xf numFmtId="164" fontId="78" fillId="33" borderId="11" xfId="0" applyNumberFormat="1" applyFont="1" applyFill="1" applyBorder="1" applyAlignment="1">
      <alignment horizontal="right" vertical="center"/>
    </xf>
    <xf numFmtId="0" fontId="25" fillId="0" borderId="0" xfId="0" applyFont="1" applyAlignment="1">
      <alignment/>
    </xf>
    <xf numFmtId="164" fontId="95" fillId="33" borderId="0" xfId="60" applyNumberFormat="1" applyFont="1" applyFill="1" applyBorder="1" applyAlignment="1">
      <alignment horizontal="right" vertical="center" indent="2"/>
    </xf>
    <xf numFmtId="164" fontId="95" fillId="33" borderId="0" xfId="0" applyNumberFormat="1" applyFont="1" applyFill="1" applyBorder="1" applyAlignment="1">
      <alignment horizontal="right" vertical="center" indent="2"/>
    </xf>
    <xf numFmtId="164" fontId="96" fillId="33" borderId="11" xfId="0" applyNumberFormat="1" applyFont="1" applyFill="1" applyBorder="1" applyAlignment="1">
      <alignment horizontal="right" vertical="center" indent="2"/>
    </xf>
    <xf numFmtId="164" fontId="97" fillId="33" borderId="0" xfId="60" applyNumberFormat="1" applyFont="1" applyFill="1" applyBorder="1" applyAlignment="1">
      <alignment horizontal="right" vertical="center" indent="2"/>
    </xf>
    <xf numFmtId="164" fontId="97" fillId="33" borderId="0" xfId="0" applyNumberFormat="1" applyFont="1" applyFill="1" applyBorder="1" applyAlignment="1">
      <alignment horizontal="right" vertical="center" indent="2"/>
    </xf>
    <xf numFmtId="164" fontId="98" fillId="33" borderId="11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93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94" fillId="35" borderId="11" xfId="0" applyFont="1" applyFill="1" applyBorder="1" applyAlignment="1">
      <alignment horizontal="center"/>
    </xf>
    <xf numFmtId="164" fontId="98" fillId="33" borderId="14" xfId="0" applyNumberFormat="1" applyFont="1" applyFill="1" applyBorder="1" applyAlignment="1">
      <alignment horizontal="center"/>
    </xf>
    <xf numFmtId="9" fontId="0" fillId="0" borderId="0" xfId="60" applyFont="1" applyAlignment="1">
      <alignment/>
    </xf>
    <xf numFmtId="164" fontId="7" fillId="33" borderId="0" xfId="60" applyNumberFormat="1" applyFont="1" applyFill="1" applyBorder="1" applyAlignment="1">
      <alignment horizontal="right" vertical="center" indent="2"/>
    </xf>
    <xf numFmtId="164" fontId="98" fillId="33" borderId="11" xfId="0" applyNumberFormat="1" applyFont="1" applyFill="1" applyBorder="1" applyAlignment="1">
      <alignment horizontal="right"/>
    </xf>
    <xf numFmtId="164" fontId="98" fillId="33" borderId="14" xfId="0" applyNumberFormat="1" applyFont="1" applyFill="1" applyBorder="1" applyAlignment="1">
      <alignment horizontal="right"/>
    </xf>
    <xf numFmtId="0" fontId="99" fillId="33" borderId="0" xfId="57" applyFont="1" applyFill="1" applyAlignment="1">
      <alignment horizontal="center" vertical="top"/>
      <protection/>
    </xf>
    <xf numFmtId="0" fontId="100" fillId="0" borderId="0" xfId="0" applyFont="1" applyAlignment="1">
      <alignment horizontal="center"/>
    </xf>
    <xf numFmtId="0" fontId="101" fillId="33" borderId="0" xfId="57" applyFont="1" applyFill="1" applyAlignment="1">
      <alignment horizontal="center"/>
      <protection/>
    </xf>
    <xf numFmtId="0" fontId="90" fillId="33" borderId="0" xfId="57" applyFont="1" applyFill="1">
      <alignment/>
      <protection/>
    </xf>
    <xf numFmtId="0" fontId="78" fillId="33" borderId="0" xfId="57" applyFont="1" applyFill="1" applyAlignment="1">
      <alignment/>
      <protection/>
    </xf>
    <xf numFmtId="0" fontId="102" fillId="33" borderId="0" xfId="0" applyFont="1" applyFill="1" applyAlignment="1">
      <alignment horizontal="center"/>
    </xf>
    <xf numFmtId="164" fontId="78" fillId="33" borderId="11" xfId="0" applyNumberFormat="1" applyFont="1" applyFill="1" applyBorder="1" applyAlignment="1">
      <alignment horizontal="center"/>
    </xf>
    <xf numFmtId="164" fontId="0" fillId="33" borderId="11" xfId="0" applyNumberFormat="1" applyFill="1" applyBorder="1" applyAlignment="1">
      <alignment horizontal="right"/>
    </xf>
    <xf numFmtId="3" fontId="78" fillId="33" borderId="11" xfId="0" applyNumberFormat="1" applyFont="1" applyFill="1" applyBorder="1" applyAlignment="1">
      <alignment horizontal="right"/>
    </xf>
    <xf numFmtId="0" fontId="78" fillId="33" borderId="11" xfId="0" applyFont="1" applyFill="1" applyBorder="1" applyAlignment="1">
      <alignment horizontal="right"/>
    </xf>
    <xf numFmtId="0" fontId="80" fillId="33" borderId="11" xfId="0" applyFont="1" applyFill="1" applyBorder="1" applyAlignment="1">
      <alignment horizontal="center"/>
    </xf>
    <xf numFmtId="164" fontId="78" fillId="33" borderId="11" xfId="0" applyNumberFormat="1" applyFont="1" applyFill="1" applyBorder="1" applyAlignment="1">
      <alignment horizontal="right"/>
    </xf>
    <xf numFmtId="0" fontId="94" fillId="35" borderId="10" xfId="0" applyFont="1" applyFill="1" applyBorder="1" applyAlignment="1">
      <alignment horizontal="center"/>
    </xf>
    <xf numFmtId="0" fontId="80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3" fontId="78" fillId="33" borderId="11" xfId="0" applyNumberFormat="1" applyFont="1" applyFill="1" applyBorder="1" applyAlignment="1">
      <alignment horizontal="right"/>
    </xf>
    <xf numFmtId="0" fontId="78" fillId="33" borderId="11" xfId="0" applyFont="1" applyFill="1" applyBorder="1" applyAlignment="1">
      <alignment horizontal="right"/>
    </xf>
    <xf numFmtId="0" fontId="80" fillId="33" borderId="11" xfId="0" applyFont="1" applyFill="1" applyBorder="1" applyAlignment="1">
      <alignment horizontal="center"/>
    </xf>
    <xf numFmtId="0" fontId="103" fillId="0" borderId="0" xfId="0" applyFont="1" applyAlignment="1">
      <alignment horizontal="center" vertical="center" wrapText="1"/>
    </xf>
    <xf numFmtId="0" fontId="82" fillId="0" borderId="0" xfId="0" applyFont="1" applyAlignment="1">
      <alignment horizontal="right" vertical="center" wrapText="1"/>
    </xf>
    <xf numFmtId="0" fontId="104" fillId="36" borderId="11" xfId="56" applyFont="1" applyFill="1" applyBorder="1" applyAlignment="1">
      <alignment horizontal="center" vertical="center"/>
      <protection/>
    </xf>
    <xf numFmtId="0" fontId="105" fillId="34" borderId="0" xfId="56" applyFont="1" applyFill="1" applyBorder="1" applyAlignment="1">
      <alignment horizontal="center" vertical="center"/>
      <protection/>
    </xf>
    <xf numFmtId="0" fontId="94" fillId="34" borderId="0" xfId="0" applyFont="1" applyFill="1" applyBorder="1" applyAlignment="1">
      <alignment horizontal="center"/>
    </xf>
    <xf numFmtId="3" fontId="93" fillId="34" borderId="0" xfId="0" applyNumberFormat="1" applyFont="1" applyFill="1" applyBorder="1" applyAlignment="1">
      <alignment horizontal="right"/>
    </xf>
    <xf numFmtId="0" fontId="93" fillId="34" borderId="0" xfId="0" applyFont="1" applyFill="1" applyBorder="1" applyAlignment="1">
      <alignment horizontal="right"/>
    </xf>
    <xf numFmtId="164" fontId="78" fillId="33" borderId="11" xfId="0" applyNumberFormat="1" applyFont="1" applyFill="1" applyBorder="1" applyAlignment="1">
      <alignment horizontal="right"/>
    </xf>
    <xf numFmtId="0" fontId="105" fillId="37" borderId="11" xfId="56" applyFont="1" applyFill="1" applyBorder="1" applyAlignment="1">
      <alignment horizontal="center" vertical="center"/>
      <protection/>
    </xf>
    <xf numFmtId="0" fontId="94" fillId="35" borderId="10" xfId="0" applyFont="1" applyFill="1" applyBorder="1" applyAlignment="1">
      <alignment horizontal="center"/>
    </xf>
    <xf numFmtId="10" fontId="97" fillId="35" borderId="11" xfId="0" applyNumberFormat="1" applyFont="1" applyFill="1" applyBorder="1" applyAlignment="1">
      <alignment horizontal="right"/>
    </xf>
    <xf numFmtId="10" fontId="4" fillId="35" borderId="11" xfId="0" applyNumberFormat="1" applyFont="1" applyFill="1" applyBorder="1" applyAlignment="1">
      <alignment horizontal="right"/>
    </xf>
    <xf numFmtId="164" fontId="97" fillId="0" borderId="11" xfId="0" applyNumberFormat="1" applyFont="1" applyFill="1" applyBorder="1" applyAlignment="1">
      <alignment horizontal="right"/>
    </xf>
    <xf numFmtId="164" fontId="97" fillId="35" borderId="11" xfId="0" applyNumberFormat="1" applyFont="1" applyFill="1" applyBorder="1" applyAlignment="1">
      <alignment horizontal="right"/>
    </xf>
    <xf numFmtId="0" fontId="93" fillId="33" borderId="0" xfId="0" applyFont="1" applyFill="1" applyBorder="1" applyAlignment="1">
      <alignment horizontal="left" vertical="top"/>
    </xf>
    <xf numFmtId="0" fontId="80" fillId="0" borderId="20" xfId="0" applyFont="1" applyBorder="1" applyAlignment="1">
      <alignment horizontal="left" vertical="center"/>
    </xf>
    <xf numFmtId="0" fontId="80" fillId="0" borderId="12" xfId="0" applyFont="1" applyBorder="1" applyAlignment="1">
      <alignment horizontal="left" vertical="center"/>
    </xf>
    <xf numFmtId="0" fontId="80" fillId="0" borderId="21" xfId="0" applyFont="1" applyBorder="1" applyAlignment="1">
      <alignment horizontal="center"/>
    </xf>
    <xf numFmtId="0" fontId="80" fillId="0" borderId="22" xfId="0" applyFont="1" applyBorder="1" applyAlignment="1">
      <alignment horizontal="center"/>
    </xf>
    <xf numFmtId="0" fontId="80" fillId="0" borderId="20" xfId="0" applyFont="1" applyBorder="1" applyAlignment="1">
      <alignment horizontal="center"/>
    </xf>
    <xf numFmtId="0" fontId="93" fillId="33" borderId="22" xfId="0" applyFont="1" applyFill="1" applyBorder="1" applyAlignment="1">
      <alignment horizontal="left" vertical="top"/>
    </xf>
    <xf numFmtId="164" fontId="9" fillId="33" borderId="11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0" fontId="80" fillId="0" borderId="21" xfId="0" applyFont="1" applyBorder="1" applyAlignment="1">
      <alignment horizontal="center" vertical="center"/>
    </xf>
    <xf numFmtId="0" fontId="80" fillId="0" borderId="22" xfId="0" applyFont="1" applyBorder="1" applyAlignment="1">
      <alignment horizontal="center" vertical="center"/>
    </xf>
    <xf numFmtId="0" fontId="80" fillId="0" borderId="20" xfId="0" applyFont="1" applyBorder="1" applyAlignment="1">
      <alignment horizontal="center" vertical="center"/>
    </xf>
    <xf numFmtId="0" fontId="78" fillId="0" borderId="0" xfId="0" applyFont="1" applyBorder="1" applyAlignment="1">
      <alignment horizontal="left"/>
    </xf>
    <xf numFmtId="0" fontId="93" fillId="33" borderId="0" xfId="0" applyFont="1" applyFill="1" applyBorder="1" applyAlignment="1">
      <alignment horizontal="left"/>
    </xf>
    <xf numFmtId="0" fontId="104" fillId="36" borderId="11" xfId="56" applyFont="1" applyFill="1" applyBorder="1" applyAlignment="1">
      <alignment horizontal="center" vertical="center" wrapText="1"/>
      <protection/>
    </xf>
    <xf numFmtId="0" fontId="80" fillId="0" borderId="23" xfId="0" applyFont="1" applyBorder="1" applyAlignment="1">
      <alignment horizontal="center" vertical="center"/>
    </xf>
    <xf numFmtId="0" fontId="80" fillId="0" borderId="24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78" fillId="0" borderId="22" xfId="0" applyFont="1" applyBorder="1" applyAlignment="1">
      <alignment horizontal="left"/>
    </xf>
    <xf numFmtId="0" fontId="104" fillId="36" borderId="22" xfId="56" applyFont="1" applyFill="1" applyBorder="1" applyAlignment="1">
      <alignment horizontal="center" vertical="center"/>
      <protection/>
    </xf>
    <xf numFmtId="0" fontId="80" fillId="33" borderId="13" xfId="0" applyFont="1" applyFill="1" applyBorder="1" applyAlignment="1">
      <alignment horizontal="left" vertical="center"/>
    </xf>
    <xf numFmtId="0" fontId="80" fillId="33" borderId="12" xfId="0" applyFont="1" applyFill="1" applyBorder="1" applyAlignment="1">
      <alignment horizontal="left" vertical="center"/>
    </xf>
    <xf numFmtId="0" fontId="80" fillId="33" borderId="16" xfId="0" applyFont="1" applyFill="1" applyBorder="1" applyAlignment="1">
      <alignment horizontal="center" vertical="center"/>
    </xf>
    <xf numFmtId="0" fontId="80" fillId="33" borderId="0" xfId="0" applyFont="1" applyFill="1" applyBorder="1" applyAlignment="1">
      <alignment horizontal="center" vertical="center"/>
    </xf>
    <xf numFmtId="0" fontId="80" fillId="33" borderId="13" xfId="0" applyFont="1" applyFill="1" applyBorder="1" applyAlignment="1">
      <alignment horizontal="center" vertical="center"/>
    </xf>
    <xf numFmtId="0" fontId="80" fillId="33" borderId="20" xfId="0" applyFont="1" applyFill="1" applyBorder="1" applyAlignment="1">
      <alignment horizontal="left" vertical="center"/>
    </xf>
    <xf numFmtId="0" fontId="80" fillId="33" borderId="21" xfId="0" applyFont="1" applyFill="1" applyBorder="1" applyAlignment="1">
      <alignment horizontal="center" vertical="center"/>
    </xf>
    <xf numFmtId="0" fontId="80" fillId="33" borderId="22" xfId="0" applyFont="1" applyFill="1" applyBorder="1" applyAlignment="1">
      <alignment horizontal="center" vertical="center"/>
    </xf>
    <xf numFmtId="0" fontId="80" fillId="33" borderId="20" xfId="0" applyFont="1" applyFill="1" applyBorder="1" applyAlignment="1">
      <alignment horizontal="center" vertical="center"/>
    </xf>
    <xf numFmtId="0" fontId="80" fillId="33" borderId="14" xfId="0" applyFont="1" applyFill="1" applyBorder="1" applyAlignment="1">
      <alignment horizontal="center"/>
    </xf>
    <xf numFmtId="0" fontId="104" fillId="36" borderId="10" xfId="56" applyFont="1" applyFill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2" xfId="56"/>
    <cellStyle name="Normal 3 2" xfId="57"/>
    <cellStyle name="Normal_Hoja1_1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4"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rgb="FF9C0006"/>
      </font>
      <border/>
    </dxf>
    <dxf>
      <font>
        <color theme="3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Gráfico 1. Ocupados en Agricultura, ganadería, silvicultura y pesca</a:t>
            </a:r>
          </a:p>
        </c:rich>
      </c:tx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775"/>
          <c:w val="0.95275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'[2]BD 1'!$D$8</c:f>
              <c:strCache>
                <c:ptCount val="1"/>
                <c:pt idx="0">
                  <c:v>Agricultura, ganadería, silvicultura y pesca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'[2]BD 1'!$A$46:$B$98</c:f>
              <c:multiLvlStrCache>
                <c:ptCount val="53"/>
                <c:lvl>
                  <c:pt idx="0">
                    <c:v>Ene - Mar</c:v>
                  </c:pt>
                  <c:pt idx="1">
                    <c:v>Feb - 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-Jul</c:v>
                  </c:pt>
                  <c:pt idx="5">
                    <c:v>Jun - Ago</c:v>
                  </c:pt>
                  <c:pt idx="6">
                    <c:v>Jul - Sep</c:v>
                  </c:pt>
                  <c:pt idx="7">
                    <c:v>Ago - 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 Feb</c:v>
                  </c:pt>
                  <c:pt idx="12">
                    <c:v>Ene - Mar</c:v>
                  </c:pt>
                  <c:pt idx="13">
                    <c:v>Feb - 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 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 Feb</c:v>
                  </c:pt>
                  <c:pt idx="24">
                    <c:v>Ene - Mar</c:v>
                  </c:pt>
                  <c:pt idx="25">
                    <c:v>Feb - 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 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 Feb</c:v>
                  </c:pt>
                  <c:pt idx="36">
                    <c:v>Ene - Mar</c:v>
                  </c:pt>
                  <c:pt idx="37">
                    <c:v>Feb - 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-Jul</c:v>
                  </c:pt>
                  <c:pt idx="41">
                    <c:v>Jun - Ago</c:v>
                  </c:pt>
                  <c:pt idx="42">
                    <c:v>Jul - Sep</c:v>
                  </c:pt>
                  <c:pt idx="43">
                    <c:v>Ago - 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 Feb</c:v>
                  </c:pt>
                  <c:pt idx="48">
                    <c:v>Ene - Mar</c:v>
                  </c:pt>
                  <c:pt idx="49">
                    <c:v>Feb - 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-Jul</c:v>
                  </c:pt>
                </c:lvl>
                <c:lvl>
                  <c:pt idx="0">
                    <c:v>2013</c:v>
                  </c:pt>
                  <c:pt idx="11">
                    <c:v>2014</c:v>
                  </c:pt>
                  <c:pt idx="23">
                    <c:v>2015</c:v>
                  </c:pt>
                  <c:pt idx="36">
                    <c:v>2016</c:v>
                  </c:pt>
                  <c:pt idx="47">
                    <c:v>2017</c:v>
                  </c:pt>
                </c:lvl>
              </c:multiLvlStrCache>
            </c:multiLvlStrRef>
          </c:cat>
          <c:val>
            <c:numRef>
              <c:f>'[2]BD 1'!$D$46:$D$98</c:f>
              <c:numCache>
                <c:ptCount val="53"/>
                <c:pt idx="0">
                  <c:v>843.65752420869</c:v>
                </c:pt>
                <c:pt idx="1">
                  <c:v>798.26638384538</c:v>
                </c:pt>
                <c:pt idx="2">
                  <c:v>736.46075704614</c:v>
                </c:pt>
                <c:pt idx="3">
                  <c:v>689.3580808566</c:v>
                </c:pt>
                <c:pt idx="4">
                  <c:v>669.83861419051</c:v>
                </c:pt>
                <c:pt idx="5">
                  <c:v>674.79080903933</c:v>
                </c:pt>
                <c:pt idx="6">
                  <c:v>666.40632105329</c:v>
                </c:pt>
                <c:pt idx="7">
                  <c:v>662.26199562665</c:v>
                </c:pt>
                <c:pt idx="8">
                  <c:v>673.72442775701</c:v>
                </c:pt>
                <c:pt idx="9">
                  <c:v>713.60443347108</c:v>
                </c:pt>
                <c:pt idx="10">
                  <c:v>758.98805989542</c:v>
                </c:pt>
                <c:pt idx="11">
                  <c:v>785.53660046206</c:v>
                </c:pt>
                <c:pt idx="12">
                  <c:v>776.37343154324</c:v>
                </c:pt>
                <c:pt idx="13">
                  <c:v>768.30330725237</c:v>
                </c:pt>
                <c:pt idx="14">
                  <c:v>740.60912818689</c:v>
                </c:pt>
                <c:pt idx="15">
                  <c:v>704.36690325771</c:v>
                </c:pt>
                <c:pt idx="16">
                  <c:v>675.93827661742</c:v>
                </c:pt>
                <c:pt idx="17">
                  <c:v>676.05824322083</c:v>
                </c:pt>
                <c:pt idx="18">
                  <c:v>672.59992219051</c:v>
                </c:pt>
                <c:pt idx="19">
                  <c:v>682.07420008693</c:v>
                </c:pt>
                <c:pt idx="20">
                  <c:v>703.59873320938</c:v>
                </c:pt>
                <c:pt idx="21">
                  <c:v>755.90462176963</c:v>
                </c:pt>
                <c:pt idx="22">
                  <c:v>791.9015073409</c:v>
                </c:pt>
                <c:pt idx="23">
                  <c:v>817.02679875619</c:v>
                </c:pt>
                <c:pt idx="24">
                  <c:v>809.64604443493</c:v>
                </c:pt>
                <c:pt idx="25">
                  <c:v>785.30062886245</c:v>
                </c:pt>
                <c:pt idx="26">
                  <c:v>731.28241008388</c:v>
                </c:pt>
                <c:pt idx="27">
                  <c:v>691.97832788541</c:v>
                </c:pt>
                <c:pt idx="28">
                  <c:v>672.5261048184</c:v>
                </c:pt>
                <c:pt idx="29">
                  <c:v>682.16410256863</c:v>
                </c:pt>
                <c:pt idx="30">
                  <c:v>689.03396616783</c:v>
                </c:pt>
                <c:pt idx="31">
                  <c:v>700.71897259939</c:v>
                </c:pt>
                <c:pt idx="32">
                  <c:v>707.43884847424</c:v>
                </c:pt>
                <c:pt idx="33">
                  <c:v>757.52170018743</c:v>
                </c:pt>
                <c:pt idx="34">
                  <c:v>794.66941530526</c:v>
                </c:pt>
                <c:pt idx="35">
                  <c:v>827.60473919777</c:v>
                </c:pt>
                <c:pt idx="36">
                  <c:v>821.36727162574</c:v>
                </c:pt>
                <c:pt idx="37">
                  <c:v>804.58224882288</c:v>
                </c:pt>
                <c:pt idx="38">
                  <c:v>763.82613046814</c:v>
                </c:pt>
                <c:pt idx="39">
                  <c:v>731.55773035534</c:v>
                </c:pt>
                <c:pt idx="40">
                  <c:v>698.03986228675</c:v>
                </c:pt>
                <c:pt idx="41">
                  <c:v>692.98942722635</c:v>
                </c:pt>
                <c:pt idx="42">
                  <c:v>694.77606703683</c:v>
                </c:pt>
                <c:pt idx="43">
                  <c:v>711.75737984478</c:v>
                </c:pt>
                <c:pt idx="44">
                  <c:v>744.7391153752</c:v>
                </c:pt>
                <c:pt idx="45">
                  <c:v>785.02970065864</c:v>
                </c:pt>
                <c:pt idx="46">
                  <c:v>818.05058264406</c:v>
                </c:pt>
                <c:pt idx="47">
                  <c:v>831.10970593734</c:v>
                </c:pt>
                <c:pt idx="48">
                  <c:v>824.78916450372</c:v>
                </c:pt>
                <c:pt idx="49">
                  <c:v>807.60593732492</c:v>
                </c:pt>
                <c:pt idx="50">
                  <c:v>773.6617821482</c:v>
                </c:pt>
                <c:pt idx="51">
                  <c:v>725.59665717134</c:v>
                </c:pt>
                <c:pt idx="52">
                  <c:v>709.36931068368</c:v>
                </c:pt>
              </c:numCache>
            </c:numRef>
          </c:val>
          <c:smooth val="0"/>
        </c:ser>
        <c:marker val="1"/>
        <c:axId val="1800544"/>
        <c:axId val="16204897"/>
      </c:lineChart>
      <c:catAx>
        <c:axId val="180054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204897"/>
        <c:crosses val="autoZero"/>
        <c:auto val="1"/>
        <c:lblOffset val="100"/>
        <c:tickLblSkip val="1"/>
        <c:noMultiLvlLbl val="0"/>
      </c:catAx>
      <c:valAx>
        <c:axId val="16204897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personas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005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45"/>
          <c:y val="0.926"/>
          <c:w val="0.35075"/>
          <c:h val="0.0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Gráfico 2. Tasa de cesantía en agricultura, ganadería, silvicultura y pesca y economía</a:t>
            </a:r>
          </a:p>
        </c:rich>
      </c:tx>
      <c:layout>
        <c:manualLayout>
          <c:xMode val="factor"/>
          <c:yMode val="factor"/>
          <c:x val="-0.002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09425"/>
          <c:w val="0.93125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'[2]BD 1'!$E$104</c:f>
              <c:strCache>
                <c:ptCount val="1"/>
                <c:pt idx="0">
                  <c:v>Tasa de cesantía Agricultura, ganadería, silvicultura y pesca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'[2]BD 1'!$A$82:$B$98</c:f>
              <c:multiLvlStrCache>
                <c:ptCount val="17"/>
                <c:lvl>
                  <c:pt idx="0">
                    <c:v>Ene - Mar</c:v>
                  </c:pt>
                  <c:pt idx="1">
                    <c:v>Feb - 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-Jul</c:v>
                  </c:pt>
                  <c:pt idx="5">
                    <c:v>Jun - Ago</c:v>
                  </c:pt>
                  <c:pt idx="6">
                    <c:v>Jul - Sep</c:v>
                  </c:pt>
                  <c:pt idx="7">
                    <c:v>Ago - 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 Feb</c:v>
                  </c:pt>
                  <c:pt idx="12">
                    <c:v>Ene - Mar</c:v>
                  </c:pt>
                  <c:pt idx="13">
                    <c:v>Feb - 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-Jul</c:v>
                  </c:pt>
                </c:lvl>
                <c:lvl>
                  <c:pt idx="0">
                    <c:v>2016</c:v>
                  </c:pt>
                  <c:pt idx="11">
                    <c:v>2017</c:v>
                  </c:pt>
                </c:lvl>
              </c:multiLvlStrCache>
            </c:multiLvlStrRef>
          </c:cat>
          <c:val>
            <c:numRef>
              <c:f>'[2]BD 1'!$E$179:$E$195</c:f>
              <c:numCache>
                <c:ptCount val="17"/>
                <c:pt idx="0">
                  <c:v>0.032926234354896576</c:v>
                </c:pt>
                <c:pt idx="1">
                  <c:v>0.03712944030934025</c:v>
                </c:pt>
                <c:pt idx="2">
                  <c:v>0.04381949991883792</c:v>
                </c:pt>
                <c:pt idx="3">
                  <c:v>0.05503652786291578</c:v>
                </c:pt>
                <c:pt idx="4">
                  <c:v>0.06184995967784307</c:v>
                </c:pt>
                <c:pt idx="5">
                  <c:v>0.0571937847361172</c:v>
                </c:pt>
                <c:pt idx="6">
                  <c:v>0.05302615901043446</c:v>
                </c:pt>
                <c:pt idx="7">
                  <c:v>0.04871470530165478</c:v>
                </c:pt>
                <c:pt idx="8">
                  <c:v>0.046699768428997535</c:v>
                </c:pt>
                <c:pt idx="9">
                  <c:v>0.044300695770201064</c:v>
                </c:pt>
                <c:pt idx="10">
                  <c:v>0.03337288538760213</c:v>
                </c:pt>
                <c:pt idx="11">
                  <c:v>0.03330420275337828</c:v>
                </c:pt>
                <c:pt idx="12">
                  <c:v>0.033750118398306904</c:v>
                </c:pt>
                <c:pt idx="13">
                  <c:v>0.044429159672319085</c:v>
                </c:pt>
                <c:pt idx="14">
                  <c:v>0.051528281012463886</c:v>
                </c:pt>
                <c:pt idx="15">
                  <c:v>0.06118602724132268</c:v>
                </c:pt>
                <c:pt idx="16">
                  <c:v>0.06614431434934134</c:v>
                </c:pt>
              </c:numCache>
            </c:numRef>
          </c:val>
          <c:smooth val="0"/>
        </c:ser>
        <c:marker val="1"/>
        <c:axId val="11626346"/>
        <c:axId val="37528251"/>
      </c:lineChart>
      <c:lineChart>
        <c:grouping val="standard"/>
        <c:varyColors val="0"/>
        <c:ser>
          <c:idx val="1"/>
          <c:order val="1"/>
          <c:tx>
            <c:strRef>
              <c:f>'[2]BD 1'!$D$104</c:f>
              <c:strCache>
                <c:ptCount val="1"/>
                <c:pt idx="0">
                  <c:v>Tasa cesantía economía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'[2]BD 1'!$A$179:$B$195</c:f>
              <c:multiLvlStrCache>
                <c:ptCount val="17"/>
                <c:lvl>
                  <c:pt idx="0">
                    <c:v>Ene - Mar</c:v>
                  </c:pt>
                  <c:pt idx="1">
                    <c:v>Feb - 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-Jul</c:v>
                  </c:pt>
                  <c:pt idx="5">
                    <c:v>Jun - Ago</c:v>
                  </c:pt>
                  <c:pt idx="6">
                    <c:v>Jul - Sep</c:v>
                  </c:pt>
                  <c:pt idx="7">
                    <c:v>Ago - 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 Feb</c:v>
                  </c:pt>
                  <c:pt idx="12">
                    <c:v>Ene - Mar</c:v>
                  </c:pt>
                  <c:pt idx="13">
                    <c:v>Feb - 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-Jul</c:v>
                  </c:pt>
                </c:lvl>
                <c:lvl>
                  <c:pt idx="0">
                    <c:v>2016</c:v>
                  </c:pt>
                  <c:pt idx="11">
                    <c:v>2017</c:v>
                  </c:pt>
                </c:lvl>
              </c:multiLvlStrCache>
            </c:multiLvlStrRef>
          </c:cat>
          <c:val>
            <c:numRef>
              <c:f>'[2]BD 1'!$D$179:$D$195</c:f>
              <c:numCache>
                <c:ptCount val="17"/>
                <c:pt idx="0">
                  <c:v>0.05643415230468557</c:v>
                </c:pt>
                <c:pt idx="1">
                  <c:v>0.05798545104223373</c:v>
                </c:pt>
                <c:pt idx="2">
                  <c:v>0.06250269270274764</c:v>
                </c:pt>
                <c:pt idx="3">
                  <c:v>0.06313438992131692</c:v>
                </c:pt>
                <c:pt idx="4">
                  <c:v>0.06600045685134447</c:v>
                </c:pt>
                <c:pt idx="5">
                  <c:v>0.06381688623703045</c:v>
                </c:pt>
                <c:pt idx="6">
                  <c:v>0.06283233371664498</c:v>
                </c:pt>
                <c:pt idx="7">
                  <c:v>0.06002594636380808</c:v>
                </c:pt>
                <c:pt idx="8">
                  <c:v>0.057400484935410924</c:v>
                </c:pt>
                <c:pt idx="9">
                  <c:v>0.05477443852496749</c:v>
                </c:pt>
                <c:pt idx="10">
                  <c:v>0.05457061910402312</c:v>
                </c:pt>
                <c:pt idx="11">
                  <c:v>0.056040152642839965</c:v>
                </c:pt>
                <c:pt idx="12">
                  <c:v>0.058928528934983036</c:v>
                </c:pt>
                <c:pt idx="13">
                  <c:v>0.06056827465713749</c:v>
                </c:pt>
                <c:pt idx="14">
                  <c:v>0.06387587199270946</c:v>
                </c:pt>
                <c:pt idx="15">
                  <c:v>0.06393032628851768</c:v>
                </c:pt>
                <c:pt idx="16">
                  <c:v>0.06271873352147976</c:v>
                </c:pt>
              </c:numCache>
            </c:numRef>
          </c:val>
          <c:smooth val="0"/>
        </c:ser>
        <c:marker val="1"/>
        <c:axId val="2209940"/>
        <c:axId val="19889461"/>
      </c:lineChart>
      <c:catAx>
        <c:axId val="116263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37528251"/>
        <c:crosses val="autoZero"/>
        <c:auto val="1"/>
        <c:lblOffset val="100"/>
        <c:tickLblSkip val="1"/>
        <c:noMultiLvlLbl val="0"/>
      </c:catAx>
      <c:valAx>
        <c:axId val="37528251"/>
        <c:scaling>
          <c:orientation val="minMax"/>
          <c:min val="0.02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26346"/>
        <c:crossesAt val="1"/>
        <c:crossBetween val="between"/>
        <c:dispUnits/>
      </c:valAx>
      <c:catAx>
        <c:axId val="2209940"/>
        <c:scaling>
          <c:orientation val="minMax"/>
        </c:scaling>
        <c:axPos val="b"/>
        <c:delete val="1"/>
        <c:majorTickMark val="out"/>
        <c:minorTickMark val="none"/>
        <c:tickLblPos val="nextTo"/>
        <c:crossAx val="19889461"/>
        <c:crosses val="autoZero"/>
        <c:auto val="1"/>
        <c:lblOffset val="100"/>
        <c:tickLblSkip val="1"/>
        <c:noMultiLvlLbl val="0"/>
      </c:catAx>
      <c:valAx>
        <c:axId val="19889461"/>
        <c:scaling>
          <c:orientation val="minMax"/>
        </c:scaling>
        <c:axPos val="l"/>
        <c:delete val="1"/>
        <c:majorTickMark val="out"/>
        <c:minorTickMark val="none"/>
        <c:tickLblPos val="nextTo"/>
        <c:crossAx val="220994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45"/>
          <c:y val="0.87175"/>
          <c:w val="0.706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3. Tasa de cesantía agrícola por género trimestre                   mayo - julio 2017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2225"/>
          <c:w val="0.937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tx>
            <c:v>Masculina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'[2]Consolidado boletin'!$X$8:$X$17</c:f>
              <c:strCache>
                <c:ptCount val="10"/>
                <c:pt idx="0">
                  <c:v>Atacama</c:v>
                </c:pt>
                <c:pt idx="1">
                  <c:v>Coquimbo</c:v>
                </c:pt>
                <c:pt idx="2">
                  <c:v>Valparaíso</c:v>
                </c:pt>
                <c:pt idx="3">
                  <c:v>Metropolitana</c:v>
                </c:pt>
                <c:pt idx="4">
                  <c:v>O'Higgins</c:v>
                </c:pt>
                <c:pt idx="5">
                  <c:v>Maule</c:v>
                </c:pt>
                <c:pt idx="6">
                  <c:v>Bío Bío</c:v>
                </c:pt>
                <c:pt idx="7">
                  <c:v>La Araucanía</c:v>
                </c:pt>
                <c:pt idx="8">
                  <c:v>Los Ríos  </c:v>
                </c:pt>
                <c:pt idx="9">
                  <c:v>Los Lagos  </c:v>
                </c:pt>
              </c:strCache>
            </c:strRef>
          </c:cat>
          <c:val>
            <c:numRef>
              <c:f>'[2]Consolidado boletin'!$U$8:$U$17</c:f>
              <c:numCache>
                <c:ptCount val="10"/>
                <c:pt idx="0">
                  <c:v>0.1062479051086603</c:v>
                </c:pt>
                <c:pt idx="1">
                  <c:v>0.030083398279193135</c:v>
                </c:pt>
                <c:pt idx="2">
                  <c:v>0.033778315036572616</c:v>
                </c:pt>
                <c:pt idx="3">
                  <c:v>0.0387532086072444</c:v>
                </c:pt>
                <c:pt idx="4">
                  <c:v>0.05239827205733926</c:v>
                </c:pt>
                <c:pt idx="5">
                  <c:v>0.07366876232805668</c:v>
                </c:pt>
                <c:pt idx="6">
                  <c:v>0.05487516686280487</c:v>
                </c:pt>
                <c:pt idx="7">
                  <c:v>0.07132515192278478</c:v>
                </c:pt>
                <c:pt idx="8">
                  <c:v>0.022602757325434767</c:v>
                </c:pt>
                <c:pt idx="9">
                  <c:v>0.03201720543234397</c:v>
                </c:pt>
              </c:numCache>
            </c:numRef>
          </c:val>
        </c:ser>
        <c:ser>
          <c:idx val="1"/>
          <c:order val="1"/>
          <c:tx>
            <c:v>Femenina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'[2]Consolidado boletin'!$X$8:$X$17</c:f>
              <c:strCache>
                <c:ptCount val="10"/>
                <c:pt idx="0">
                  <c:v>Atacama</c:v>
                </c:pt>
                <c:pt idx="1">
                  <c:v>Coquimbo</c:v>
                </c:pt>
                <c:pt idx="2">
                  <c:v>Valparaíso</c:v>
                </c:pt>
                <c:pt idx="3">
                  <c:v>Metropolitana</c:v>
                </c:pt>
                <c:pt idx="4">
                  <c:v>O'Higgins</c:v>
                </c:pt>
                <c:pt idx="5">
                  <c:v>Maule</c:v>
                </c:pt>
                <c:pt idx="6">
                  <c:v>Bío Bío</c:v>
                </c:pt>
                <c:pt idx="7">
                  <c:v>La Araucanía</c:v>
                </c:pt>
                <c:pt idx="8">
                  <c:v>Los Ríos  </c:v>
                </c:pt>
                <c:pt idx="9">
                  <c:v>Los Lagos  </c:v>
                </c:pt>
              </c:strCache>
            </c:strRef>
          </c:cat>
          <c:val>
            <c:numRef>
              <c:f>'[2]Consolidado boletin'!$V$8:$V$17</c:f>
              <c:numCache>
                <c:ptCount val="10"/>
                <c:pt idx="0">
                  <c:v>0.10915824284947875</c:v>
                </c:pt>
                <c:pt idx="1">
                  <c:v>0.04050032613896943</c:v>
                </c:pt>
                <c:pt idx="2">
                  <c:v>0.11885882247372853</c:v>
                </c:pt>
                <c:pt idx="3">
                  <c:v>0.14591921203049624</c:v>
                </c:pt>
                <c:pt idx="4">
                  <c:v>0.17957125407424365</c:v>
                </c:pt>
                <c:pt idx="5">
                  <c:v>0.12592227241223308</c:v>
                </c:pt>
                <c:pt idx="6">
                  <c:v>0.23286643451145506</c:v>
                </c:pt>
                <c:pt idx="7">
                  <c:v>0.08913446110321493</c:v>
                </c:pt>
                <c:pt idx="8">
                  <c:v>0.20187266735165119</c:v>
                </c:pt>
                <c:pt idx="9">
                  <c:v>0.056712320218891145</c:v>
                </c:pt>
              </c:numCache>
            </c:numRef>
          </c:val>
        </c:ser>
        <c:axId val="44787422"/>
        <c:axId val="433615"/>
      </c:barChart>
      <c:catAx>
        <c:axId val="4478742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3615"/>
        <c:crosses val="autoZero"/>
        <c:auto val="1"/>
        <c:lblOffset val="100"/>
        <c:tickLblSkip val="1"/>
        <c:noMultiLvlLbl val="0"/>
      </c:catAx>
      <c:valAx>
        <c:axId val="43361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87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55"/>
          <c:y val="0.89025"/>
          <c:w val="0.3045"/>
          <c:h val="0.06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304800</xdr:colOff>
      <xdr:row>8</xdr:row>
      <xdr:rowOff>9525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57150</xdr:rowOff>
    </xdr:from>
    <xdr:to>
      <xdr:col>2</xdr:col>
      <xdr:colOff>419100</xdr:colOff>
      <xdr:row>42</xdr:row>
      <xdr:rowOff>161925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0" y="8648700"/>
          <a:ext cx="19431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-0.01075</cdr:x>
      <cdr:y>0.9555</cdr:y>
    </cdr:from>
    <cdr:to>
      <cdr:x>0.32525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2476500"/>
          <a:ext cx="1581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Odepa con base  en INE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23</xdr:row>
      <xdr:rowOff>171450</xdr:rowOff>
    </xdr:from>
    <xdr:to>
      <xdr:col>6</xdr:col>
      <xdr:colOff>114300</xdr:colOff>
      <xdr:row>37</xdr:row>
      <xdr:rowOff>104775</xdr:rowOff>
    </xdr:to>
    <xdr:graphicFrame>
      <xdr:nvGraphicFramePr>
        <xdr:cNvPr id="1" name="2 Gráfico"/>
        <xdr:cNvGraphicFramePr/>
      </xdr:nvGraphicFramePr>
      <xdr:xfrm>
        <a:off x="981075" y="4914900"/>
        <a:ext cx="4714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114300</xdr:rowOff>
    </xdr:from>
    <xdr:to>
      <xdr:col>7</xdr:col>
      <xdr:colOff>476250</xdr:colOff>
      <xdr:row>6</xdr:row>
      <xdr:rowOff>123825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80975" y="114300"/>
          <a:ext cx="786765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Participación del empleo de Agricultura, ganadería, silvicultura y pesca en el empleo regional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regiones del Maule, O’Higgins y La Araucanía presentan la mayor participación del empleo agrícola en el empleo regional, relevando la importancia del empleo agrícola en los mercados laborales de las regiones antes citadas,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 especial las más vinculadas y asociadas a la zona central.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57150</xdr:colOff>
      <xdr:row>30</xdr:row>
      <xdr:rowOff>123825</xdr:rowOff>
    </xdr:from>
    <xdr:to>
      <xdr:col>7</xdr:col>
      <xdr:colOff>676275</xdr:colOff>
      <xdr:row>41</xdr:row>
      <xdr:rowOff>28575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57150" y="6019800"/>
          <a:ext cx="8191500" cy="2000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Categorías de empleo 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Agricultura, ganadería, silvicultura y pesca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analizar el mercado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laboral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agrícola por categoría de empleo (cuadro 5), se observa que el empleo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Asalariado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 el principal tipo de empleo para la mayoría de las regiones, salvo en Arica y Parinacota, La Araucanía y Los Lagos, donde la categoría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 cuenta propia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 la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dominante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respecto a la proporción del empleo sectorial que representa la categoría de empleo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Asalariado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(bajo contrato), en relación al total de ocupados agrícolas, se observa que en ambos trimestres se mantiene estable en torno a un 63% del total de ocupados agrícolas.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debe observar con atención el hecho que en ambos trimestres bajo análisis, se ha generado un considerable incremento del empleo en la categoría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 cuenta propia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respecto a iguales periodos del año anterior. Esto en especial, por la precariedad laboral característica de esta categoria ocupacional en relación a la categoria de empleo asalariado.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</xdr:rowOff>
    </xdr:from>
    <xdr:to>
      <xdr:col>9</xdr:col>
      <xdr:colOff>514350</xdr:colOff>
      <xdr:row>9</xdr:row>
      <xdr:rowOff>66675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76200" y="200025"/>
          <a:ext cx="7277100" cy="1581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Ocupados por tipo de contrato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participación de los trabajadores con contrato temporal, dentro del universo de trabajadores agrícolas asalariados fue alrededor del 50% para ambos trimestres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bajo análisis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bien del total de trabajadores bajo contrato indefinido o permanente, el segmento de las mujeres no supera el 13% de participación. En el caso del grupo de trabajadores temporales su participación, si bien es mayor a la presentada en el grupo de trabajadores permanentes, entre ambos trimestres de análisis se observa que disminuye en 4 puntos porcentuales dicha participación.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57150</xdr:rowOff>
    </xdr:from>
    <xdr:to>
      <xdr:col>1</xdr:col>
      <xdr:colOff>476250</xdr:colOff>
      <xdr:row>44</xdr:row>
      <xdr:rowOff>133350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6297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39</xdr:row>
      <xdr:rowOff>133350</xdr:rowOff>
    </xdr:from>
    <xdr:to>
      <xdr:col>8</xdr:col>
      <xdr:colOff>714375</xdr:colOff>
      <xdr:row>44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7724775"/>
          <a:ext cx="3924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11</xdr:col>
      <xdr:colOff>28575</xdr:colOff>
      <xdr:row>10</xdr:row>
      <xdr:rowOff>19050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9050" y="247650"/>
          <a:ext cx="8639175" cy="2895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Introducción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siguiente boletín presenta como objetivo facilitar información estadística respecto a las cifras de empleo y evolución del mercado laboral sectorial.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información es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obtenida y analizada desde la base de datos de la Encuesta de Empleo del Instituto Nacional de Estadísticas (INE), siendo presentados de manera bimestral en este boletín. Las variables analizadas y el alcance del presente informe dan cuenta de la situación laboral a nivel nacional y regional.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empleo agrícola, el cual considera a la actividad agrícola primaria, ganadería, caza, silvicultura y pesca, en el último trimestre móvil informado por INE , mayo - julio 2017, registró un incremento de 1,6% en el número de ocupados respecto a igual periodo del año anterior. Sin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embargo, respecto al trimestre que lo precede, se produce una contracción del total de ocupados a nivel sectorial equivalente a un 2,2%. Lo cual es totalmente esperable dada la estacionalidad productiva que caracteriza a esta actividad económica en particular.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recuerda que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 el presente boletín de empleo, la ocupación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sectorial agrícola considera en su estimación a la actividad económica de pesca, esto dado los cambios metodológicos de levantamiento de información que ha implementado el INE.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continuación, se presentan una serie de cuadros y gráficos que dan cuenta del dinamismo del mercado laboral sectorial, tanto a nivel nacional como regional. </a:t>
          </a:r>
        </a:p>
      </xdr:txBody>
    </xdr:sp>
    <xdr:clientData/>
  </xdr:twoCellAnchor>
  <xdr:twoCellAnchor>
    <xdr:from>
      <xdr:col>0</xdr:col>
      <xdr:colOff>28575</xdr:colOff>
      <xdr:row>10</xdr:row>
      <xdr:rowOff>190500</xdr:rowOff>
    </xdr:from>
    <xdr:to>
      <xdr:col>11</xdr:col>
      <xdr:colOff>28575</xdr:colOff>
      <xdr:row>19</xdr:row>
      <xdr:rowOff>85725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28575" y="3314700"/>
          <a:ext cx="8629650" cy="1609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Empleo nacional en Agricultura, ganadería, silvicultura y pesca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Ocupados en la agricultura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total de ocupados del sector agrícola, para ambos trimestres de análisis, presenta una tendencia a la baja. La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ocupación en el trimestre mayo - julio se contrae en aproximadamente 16.000 trabajadores, lo cual es totalmente esperable dada la estacionalidad productiva propia del sector. Se destaca el hecho que, por lo general, el trimestre mayo - julio corresponde al de menor ocupación sectorial.</a:t>
          </a:r>
        </a:p>
      </xdr:txBody>
    </xdr:sp>
    <xdr:clientData/>
  </xdr:twoCellAnchor>
  <xdr:twoCellAnchor>
    <xdr:from>
      <xdr:col>0</xdr:col>
      <xdr:colOff>38100</xdr:colOff>
      <xdr:row>26</xdr:row>
      <xdr:rowOff>76200</xdr:rowOff>
    </xdr:from>
    <xdr:to>
      <xdr:col>11</xdr:col>
      <xdr:colOff>28575</xdr:colOff>
      <xdr:row>32</xdr:row>
      <xdr:rowOff>133350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38100" y="6248400"/>
          <a:ext cx="862012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gráfico 1., da cuenta de la serie de tiempo comprendida entre los años 2013 y 2017 según trimestre móvil de análisis. En él se puede apreciar que la diferencia entre el peak de mayor y menor ocupación agrícola, se ha mantenido prácticamente inalterable, no observándose una disminución en el número de trabajadores temporales denominados de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quienes se caracterizan por desempeñarse laboralmente en el sector agrícola por un corto periodo de tiempo, generalmente en época estival.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0.96275</cdr:y>
    </cdr:from>
    <cdr:to>
      <cdr:x>0.27775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295650"/>
          <a:ext cx="23431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Odepa con base  en INE.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57150</xdr:rowOff>
    </xdr:from>
    <xdr:to>
      <xdr:col>10</xdr:col>
      <xdr:colOff>666750</xdr:colOff>
      <xdr:row>32</xdr:row>
      <xdr:rowOff>180975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76200" y="5343525"/>
          <a:ext cx="89725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observar la tasa de participación laboral por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parte de la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mujer agrícola, correspondiente a una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cuarta parte aproximadamente del total de ocupados del sector,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queda en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evidencia la importancia de este segmento. Esta situación deja en evidencia la importancia, más que relativa, de la mujer trabajadora agrícola en esta actividad económica, en especial en faenas o labores asociadas al packing frutícola, en donde su participación es considerada relevante desde el punto de vista de la manipulación y cuidado que la fruta requiere.</a:t>
          </a:r>
        </a:p>
      </xdr:txBody>
    </xdr:sp>
    <xdr:clientData/>
  </xdr:twoCellAnchor>
  <xdr:twoCellAnchor>
    <xdr:from>
      <xdr:col>0</xdr:col>
      <xdr:colOff>180975</xdr:colOff>
      <xdr:row>40</xdr:row>
      <xdr:rowOff>104775</xdr:rowOff>
    </xdr:from>
    <xdr:to>
      <xdr:col>10</xdr:col>
      <xdr:colOff>609600</xdr:colOff>
      <xdr:row>43</xdr:row>
      <xdr:rowOff>133350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180975" y="7867650"/>
          <a:ext cx="8810625" cy="6000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participación del empleo agrícola con respecto al total del empleo nacional en ambos trimestres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analizados fue de 8,8% y 8,6% respectivamente. Si bien dicha participación laboral ha disminuido considerablemente desde el año 1990, el sector agrícola continua siendo un motor en ciertos mercados laborales a nivel local, como tal es el caso de la región del Libertador Bernardo 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Higgins y del Maule.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285750</xdr:colOff>
      <xdr:row>1</xdr:row>
      <xdr:rowOff>123825</xdr:rowOff>
    </xdr:from>
    <xdr:to>
      <xdr:col>10</xdr:col>
      <xdr:colOff>352425</xdr:colOff>
      <xdr:row>19</xdr:row>
      <xdr:rowOff>123825</xdr:rowOff>
    </xdr:to>
    <xdr:graphicFrame>
      <xdr:nvGraphicFramePr>
        <xdr:cNvPr id="3" name="1 Gráfico"/>
        <xdr:cNvGraphicFramePr/>
      </xdr:nvGraphicFramePr>
      <xdr:xfrm>
        <a:off x="285750" y="314325"/>
        <a:ext cx="84486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0.03575</cdr:x>
      <cdr:y>0.94325</cdr:y>
    </cdr:from>
    <cdr:to>
      <cdr:x>0.3365</cdr:x>
      <cdr:y>0.99175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247650" y="3228975"/>
          <a:ext cx="2095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0.0085</cdr:x>
      <cdr:y>0.96575</cdr:y>
    </cdr:from>
    <cdr:to>
      <cdr:x>0.32675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57150" y="3305175"/>
          <a:ext cx="22098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Odepa con base en INE.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33</xdr:row>
      <xdr:rowOff>133350</xdr:rowOff>
    </xdr:from>
    <xdr:to>
      <xdr:col>10</xdr:col>
      <xdr:colOff>685800</xdr:colOff>
      <xdr:row>40</xdr:row>
      <xdr:rowOff>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23825" y="6419850"/>
          <a:ext cx="870585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tasa de cesantía sectorial segmentada por género, muestra una considerable diferencia entre hombres y mujeres. En ambos trimestres móviles bajo análisis, la tasa de cesantía femenina superó a la masculina cercano a las 3 veces respectivamente. Dicha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brecha es superior a la presentada en los trimestres inmediatamente anteriores.
</a:t>
          </a:r>
        </a:p>
      </xdr:txBody>
    </xdr:sp>
    <xdr:clientData/>
  </xdr:twoCellAnchor>
  <xdr:twoCellAnchor>
    <xdr:from>
      <xdr:col>0</xdr:col>
      <xdr:colOff>85725</xdr:colOff>
      <xdr:row>0</xdr:row>
      <xdr:rowOff>161925</xdr:rowOff>
    </xdr:from>
    <xdr:to>
      <xdr:col>10</xdr:col>
      <xdr:colOff>666750</xdr:colOff>
      <xdr:row>7</xdr:row>
      <xdr:rowOff>123825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85725" y="161925"/>
          <a:ext cx="87249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Cesantía en Agricultura, ganadería, silvicultura y pesca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tasa de cesantía sectorial en los trimestres bajo análisis fue de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6,1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6,6%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respectivamente. Sin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embargo y dada la estacionalidad productiva propia que caracteriza a este sector económico en particular, la tasa de cesantía en el trimestre mayo - julio es superior en 2,2 puntos porcentuales y 1,4 puntos porcentuales a los trimestres febrero - abril y marzo - mayo respectivamente.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Como se puede observar en el gráfico 2., la tasa de cesantía del sector agrícola es menor a la presentada en la economía, sin embargo esta positiva tendencia es interrumpida en el trimestre mayo - julio.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 otro lado, se puede apreciar que en los periodos de mayor demanda laboral a nivel sectorial, la brecha en la tasa de cesantia respectiva se incrementa entre el sector agrícola y la economía en su conjunto.</a:t>
          </a:r>
        </a:p>
      </xdr:txBody>
    </xdr:sp>
    <xdr:clientData/>
  </xdr:twoCellAnchor>
  <xdr:twoCellAnchor>
    <xdr:from>
      <xdr:col>0</xdr:col>
      <xdr:colOff>676275</xdr:colOff>
      <xdr:row>15</xdr:row>
      <xdr:rowOff>57150</xdr:rowOff>
    </xdr:from>
    <xdr:to>
      <xdr:col>9</xdr:col>
      <xdr:colOff>247650</xdr:colOff>
      <xdr:row>33</xdr:row>
      <xdr:rowOff>57150</xdr:rowOff>
    </xdr:to>
    <xdr:graphicFrame>
      <xdr:nvGraphicFramePr>
        <xdr:cNvPr id="3" name="2 Gráfico"/>
        <xdr:cNvGraphicFramePr/>
      </xdr:nvGraphicFramePr>
      <xdr:xfrm>
        <a:off x="676275" y="2914650"/>
        <a:ext cx="69532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8</xdr:row>
      <xdr:rowOff>171450</xdr:rowOff>
    </xdr:from>
    <xdr:to>
      <xdr:col>9</xdr:col>
      <xdr:colOff>666750</xdr:colOff>
      <xdr:row>17</xdr:row>
      <xdr:rowOff>9525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0500" y="1695450"/>
          <a:ext cx="8829675" cy="1552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Empleo regional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Ocupados a nivel regional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relación 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número de ocupados sectoriales a nivel regional, el cuadro 1 muestra que 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ambos trimestres moviles de análisis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la región del Maule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presenta el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mayor número de ocupados agrícolas en el país. De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igual manera, 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destaca lo observado en la región de Coquimbo y Los Lagos, en donde se aprecia un considerable incremento del empleo agrícola en 12 meses para ambos periodos bajo análisis. 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38100</xdr:rowOff>
    </xdr:from>
    <xdr:to>
      <xdr:col>11</xdr:col>
      <xdr:colOff>114300</xdr:colOff>
      <xdr:row>7</xdr:row>
      <xdr:rowOff>133350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23825" y="228600"/>
          <a:ext cx="875347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Cesantía en Agricultura, ganadería, silvicultura y pesca a nivel regional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cuadro 2 muestra la tasa de cesantía agrícola regional. Al igual que lo acontecido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nivel nacional, donde la tasa de cesantía se ha mantenido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 debajo de la tasa de cesantía de la economía,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diversas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regiones dicha tasa de cesantía sectorial es considerable menor 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de sus respectivas economías locales, como tal es el caso de la región de Coquimbo y Arica y Parinacota.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depa.gob.cl/Documents%20and%20Settings/btapia/Configuraci&#243;n%20local/Archivos%20temporales%20de%20Internet/Content.Outlook/EVZZ33DY/BH%20EXP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oto\Documents\Sergio%20Soto%20ODEPA%202010\UNIDAD%20EVAL.%20POLITICAS%20Y%20PRODUCTIVIDAD%202016-2017\TEMA%20EMPLEO\2017\Boletin%20de%20empleo\5.%20abr%20-%20jun%202017%20-%20may%20-%20jul%202017\Base%20de%20datos%20abr%20a%20jul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 TOTAL"/>
      <sheetName val="EXP"/>
      <sheetName val="Total"/>
      <sheetName val="Fresco"/>
      <sheetName val="Ind"/>
      <sheetName val="Cong,Desh"/>
      <sheetName val="Prep"/>
      <sheetName val="Jugo,Pasta"/>
      <sheetName val="Destinos"/>
      <sheetName val="Regiones"/>
      <sheetName val="VALIDACIÓN"/>
      <sheetName val="TD clase"/>
      <sheetName val="TD subclase"/>
      <sheetName val="TD Frescos"/>
      <sheetName val="TD Ind"/>
      <sheetName val="TD cong"/>
      <sheetName val="TD desh"/>
      <sheetName val="TD prep"/>
      <sheetName val="TD jugo"/>
      <sheetName val="TD pasta"/>
      <sheetName val="TD F destino"/>
      <sheetName val="TD I destino"/>
      <sheetName val="TD F región"/>
      <sheetName val="TD I región"/>
    </sheetNames>
    <sheetDataSet>
      <sheetData sheetId="11">
        <row r="5">
          <cell r="A5" t="str">
            <v>Industrial</v>
          </cell>
          <cell r="B5">
            <v>132994290</v>
          </cell>
          <cell r="C5">
            <v>97195427</v>
          </cell>
          <cell r="D5">
            <v>96180684</v>
          </cell>
          <cell r="E5">
            <v>187710025</v>
          </cell>
          <cell r="F5">
            <v>132627695</v>
          </cell>
          <cell r="G5">
            <v>129112698</v>
          </cell>
        </row>
        <row r="6">
          <cell r="A6" t="str">
            <v>Primario</v>
          </cell>
          <cell r="B6">
            <v>95069923</v>
          </cell>
          <cell r="C6">
            <v>92974262</v>
          </cell>
          <cell r="D6">
            <v>96315604</v>
          </cell>
          <cell r="E6">
            <v>64407575</v>
          </cell>
          <cell r="F6">
            <v>58564556</v>
          </cell>
          <cell r="G6">
            <v>69583759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. 1"/>
      <sheetName val="BD 1"/>
      <sheetName val="Consolidado boletin"/>
      <sheetName val="MAM 17 ocu"/>
      <sheetName val="AMJ 16 ocu."/>
      <sheetName val="AMJ 17 ocu."/>
      <sheetName val="MJJ 16 ocu."/>
      <sheetName val="MJJ 17 ocu."/>
      <sheetName val="MAM 17 ces"/>
      <sheetName val="SIN INF AMJ 16 ces"/>
      <sheetName val="AMJ 17 ces"/>
      <sheetName val="SIN INF MJJ 16 ces."/>
      <sheetName val="MJJ 17 ces."/>
      <sheetName val="AMJ 16"/>
      <sheetName val="AMJ 17"/>
      <sheetName val="MJJ 16"/>
      <sheetName val="MJJ 17"/>
      <sheetName val="AMJ T.CES sexo"/>
      <sheetName val="MJJ T.CES sexo"/>
      <sheetName val="AMJ 17 contrato"/>
      <sheetName val="MJJ 17 contrato"/>
      <sheetName val="Variables"/>
      <sheetName val="Hoja1"/>
    </sheetNames>
    <sheetDataSet>
      <sheetData sheetId="1">
        <row r="8">
          <cell r="D8" t="str">
            <v>Agricultura, ganadería, silvicultura y pesca</v>
          </cell>
        </row>
        <row r="46">
          <cell r="A46">
            <v>2013</v>
          </cell>
          <cell r="B46" t="str">
            <v>Ene - Mar</v>
          </cell>
          <cell r="D46">
            <v>843.65752420869</v>
          </cell>
        </row>
        <row r="47">
          <cell r="B47" t="str">
            <v>Feb - Abr</v>
          </cell>
          <cell r="D47">
            <v>798.26638384538</v>
          </cell>
        </row>
        <row r="48">
          <cell r="B48" t="str">
            <v>Mar - May</v>
          </cell>
          <cell r="D48">
            <v>736.46075704614</v>
          </cell>
        </row>
        <row r="49">
          <cell r="B49" t="str">
            <v>Abr - Jun</v>
          </cell>
          <cell r="D49">
            <v>689.3580808566</v>
          </cell>
        </row>
        <row r="50">
          <cell r="B50" t="str">
            <v>May -Jul</v>
          </cell>
          <cell r="D50">
            <v>669.83861419051</v>
          </cell>
        </row>
        <row r="51">
          <cell r="B51" t="str">
            <v>Jun - Ago</v>
          </cell>
          <cell r="D51">
            <v>674.79080903933</v>
          </cell>
        </row>
        <row r="52">
          <cell r="B52" t="str">
            <v>Jul - Sep</v>
          </cell>
          <cell r="D52">
            <v>666.40632105329</v>
          </cell>
        </row>
        <row r="53">
          <cell r="B53" t="str">
            <v>Ago - Oct</v>
          </cell>
          <cell r="D53">
            <v>662.26199562665</v>
          </cell>
        </row>
        <row r="54">
          <cell r="B54" t="str">
            <v>Sep - Nov</v>
          </cell>
          <cell r="D54">
            <v>673.72442775701</v>
          </cell>
        </row>
        <row r="55">
          <cell r="B55" t="str">
            <v>Oct - Dic</v>
          </cell>
          <cell r="D55">
            <v>713.60443347108</v>
          </cell>
        </row>
        <row r="56">
          <cell r="B56" t="str">
            <v>Nov - Ene</v>
          </cell>
          <cell r="D56">
            <v>758.98805989542</v>
          </cell>
        </row>
        <row r="57">
          <cell r="A57">
            <v>2014</v>
          </cell>
          <cell r="B57" t="str">
            <v>Dic - Feb</v>
          </cell>
          <cell r="D57">
            <v>785.53660046206</v>
          </cell>
        </row>
        <row r="58">
          <cell r="B58" t="str">
            <v>Ene - Mar</v>
          </cell>
          <cell r="D58">
            <v>776.37343154324</v>
          </cell>
        </row>
        <row r="59">
          <cell r="B59" t="str">
            <v>Feb - Abr</v>
          </cell>
          <cell r="D59">
            <v>768.30330725237</v>
          </cell>
        </row>
        <row r="60">
          <cell r="B60" t="str">
            <v>Mar - May</v>
          </cell>
          <cell r="D60">
            <v>740.60912818689</v>
          </cell>
        </row>
        <row r="61">
          <cell r="B61" t="str">
            <v>Abr - Jun</v>
          </cell>
          <cell r="D61">
            <v>704.36690325771</v>
          </cell>
        </row>
        <row r="62">
          <cell r="B62" t="str">
            <v>May -Jul</v>
          </cell>
          <cell r="D62">
            <v>675.93827661742</v>
          </cell>
        </row>
        <row r="63">
          <cell r="B63" t="str">
            <v>Jun - Ago</v>
          </cell>
          <cell r="D63">
            <v>676.05824322083</v>
          </cell>
        </row>
        <row r="64">
          <cell r="B64" t="str">
            <v>Jul - Sep</v>
          </cell>
          <cell r="D64">
            <v>672.59992219051</v>
          </cell>
        </row>
        <row r="65">
          <cell r="B65" t="str">
            <v>Ago - Oct</v>
          </cell>
          <cell r="D65">
            <v>682.07420008693</v>
          </cell>
        </row>
        <row r="66">
          <cell r="B66" t="str">
            <v>Sep - Nov</v>
          </cell>
          <cell r="D66">
            <v>703.59873320938</v>
          </cell>
        </row>
        <row r="67">
          <cell r="B67" t="str">
            <v>Oct - Dic</v>
          </cell>
          <cell r="D67">
            <v>755.90462176963</v>
          </cell>
        </row>
        <row r="68">
          <cell r="B68" t="str">
            <v>Nov - Ene</v>
          </cell>
          <cell r="D68">
            <v>791.9015073409</v>
          </cell>
        </row>
        <row r="69">
          <cell r="A69">
            <v>2015</v>
          </cell>
          <cell r="B69" t="str">
            <v>Dic - Feb</v>
          </cell>
          <cell r="D69">
            <v>817.02679875619</v>
          </cell>
        </row>
        <row r="70">
          <cell r="B70" t="str">
            <v>Ene - Mar</v>
          </cell>
          <cell r="D70">
            <v>809.64604443493</v>
          </cell>
        </row>
        <row r="71">
          <cell r="B71" t="str">
            <v>Feb - Abr</v>
          </cell>
          <cell r="D71">
            <v>785.30062886245</v>
          </cell>
        </row>
        <row r="72">
          <cell r="B72" t="str">
            <v>Mar - May</v>
          </cell>
          <cell r="D72">
            <v>731.28241008388</v>
          </cell>
        </row>
        <row r="73">
          <cell r="B73" t="str">
            <v>Abr - Jun</v>
          </cell>
          <cell r="D73">
            <v>691.97832788541</v>
          </cell>
        </row>
        <row r="74">
          <cell r="B74" t="str">
            <v>May -Jul</v>
          </cell>
          <cell r="D74">
            <v>672.5261048184</v>
          </cell>
        </row>
        <row r="75">
          <cell r="B75" t="str">
            <v>Jun - Ago</v>
          </cell>
          <cell r="D75">
            <v>682.16410256863</v>
          </cell>
        </row>
        <row r="76">
          <cell r="B76" t="str">
            <v>Jul - Sep</v>
          </cell>
          <cell r="D76">
            <v>689.03396616783</v>
          </cell>
        </row>
        <row r="77">
          <cell r="B77" t="str">
            <v>Ago - Oct</v>
          </cell>
          <cell r="D77">
            <v>700.71897259939</v>
          </cell>
        </row>
        <row r="78">
          <cell r="B78" t="str">
            <v>Sep - Nov</v>
          </cell>
          <cell r="D78">
            <v>707.43884847424</v>
          </cell>
        </row>
        <row r="79">
          <cell r="B79" t="str">
            <v>Oct - Dic</v>
          </cell>
          <cell r="D79">
            <v>757.52170018743</v>
          </cell>
        </row>
        <row r="80">
          <cell r="B80" t="str">
            <v>Nov - Ene</v>
          </cell>
          <cell r="D80">
            <v>794.66941530526</v>
          </cell>
        </row>
        <row r="81">
          <cell r="B81" t="str">
            <v>Dic - Feb</v>
          </cell>
          <cell r="D81">
            <v>827.60473919777</v>
          </cell>
        </row>
        <row r="82">
          <cell r="A82">
            <v>2016</v>
          </cell>
          <cell r="B82" t="str">
            <v>Ene - Mar</v>
          </cell>
          <cell r="D82">
            <v>821.36727162574</v>
          </cell>
        </row>
        <row r="83">
          <cell r="B83" t="str">
            <v>Feb - Abr</v>
          </cell>
          <cell r="D83">
            <v>804.58224882288</v>
          </cell>
        </row>
        <row r="84">
          <cell r="B84" t="str">
            <v>Mar - May</v>
          </cell>
          <cell r="D84">
            <v>763.82613046814</v>
          </cell>
        </row>
        <row r="85">
          <cell r="B85" t="str">
            <v>Abr - Jun</v>
          </cell>
          <cell r="D85">
            <v>731.55773035534</v>
          </cell>
        </row>
        <row r="86">
          <cell r="B86" t="str">
            <v>May -Jul</v>
          </cell>
          <cell r="D86">
            <v>698.03986228675</v>
          </cell>
        </row>
        <row r="87">
          <cell r="B87" t="str">
            <v>Jun - Ago</v>
          </cell>
          <cell r="D87">
            <v>692.98942722635</v>
          </cell>
        </row>
        <row r="88">
          <cell r="B88" t="str">
            <v>Jul - Sep</v>
          </cell>
          <cell r="D88">
            <v>694.77606703683</v>
          </cell>
        </row>
        <row r="89">
          <cell r="B89" t="str">
            <v>Ago - Oct</v>
          </cell>
          <cell r="D89">
            <v>711.75737984478</v>
          </cell>
        </row>
        <row r="90">
          <cell r="B90" t="str">
            <v>Sep - Nov</v>
          </cell>
          <cell r="D90">
            <v>744.7391153752</v>
          </cell>
        </row>
        <row r="91">
          <cell r="B91" t="str">
            <v>Oct - Dic</v>
          </cell>
          <cell r="D91">
            <v>785.02970065864</v>
          </cell>
        </row>
        <row r="92">
          <cell r="B92" t="str">
            <v>Nov - Ene</v>
          </cell>
          <cell r="D92">
            <v>818.05058264406</v>
          </cell>
        </row>
        <row r="93">
          <cell r="A93">
            <v>2017</v>
          </cell>
          <cell r="B93" t="str">
            <v>Dic - Feb</v>
          </cell>
          <cell r="D93">
            <v>831.10970593734</v>
          </cell>
        </row>
        <row r="94">
          <cell r="B94" t="str">
            <v>Ene - Mar</v>
          </cell>
          <cell r="D94">
            <v>824.78916450372</v>
          </cell>
        </row>
        <row r="95">
          <cell r="B95" t="str">
            <v>Feb - Abr</v>
          </cell>
          <cell r="D95">
            <v>807.60593732492</v>
          </cell>
        </row>
        <row r="96">
          <cell r="B96" t="str">
            <v>Mar - May</v>
          </cell>
          <cell r="D96">
            <v>773.6617821482</v>
          </cell>
        </row>
        <row r="97">
          <cell r="B97" t="str">
            <v>Abr - Jun</v>
          </cell>
          <cell r="D97">
            <v>725.59665717134</v>
          </cell>
        </row>
        <row r="98">
          <cell r="B98" t="str">
            <v>May -Jul</v>
          </cell>
          <cell r="D98">
            <v>709.36931068368</v>
          </cell>
        </row>
        <row r="104">
          <cell r="D104" t="str">
            <v>Tasa cesantía economía</v>
          </cell>
          <cell r="E104" t="str">
            <v>Tasa de cesantía Agricultura, ganadería, silvicultura y pesca</v>
          </cell>
        </row>
        <row r="179">
          <cell r="A179">
            <v>2016</v>
          </cell>
          <cell r="B179" t="str">
            <v>Ene - Mar</v>
          </cell>
          <cell r="D179">
            <v>0.05643415230468557</v>
          </cell>
          <cell r="E179">
            <v>0.032926234354896576</v>
          </cell>
        </row>
        <row r="180">
          <cell r="B180" t="str">
            <v>Feb - Abr</v>
          </cell>
          <cell r="D180">
            <v>0.05798545104223373</v>
          </cell>
          <cell r="E180">
            <v>0.03712944030934025</v>
          </cell>
        </row>
        <row r="181">
          <cell r="B181" t="str">
            <v>Mar - May</v>
          </cell>
          <cell r="D181">
            <v>0.06250269270274764</v>
          </cell>
          <cell r="E181">
            <v>0.04381949991883792</v>
          </cell>
        </row>
        <row r="182">
          <cell r="B182" t="str">
            <v>Abr - Jun</v>
          </cell>
          <cell r="D182">
            <v>0.06313438992131692</v>
          </cell>
          <cell r="E182">
            <v>0.05503652786291578</v>
          </cell>
        </row>
        <row r="183">
          <cell r="B183" t="str">
            <v>May -Jul</v>
          </cell>
          <cell r="D183">
            <v>0.06600045685134447</v>
          </cell>
          <cell r="E183">
            <v>0.06184995967784307</v>
          </cell>
        </row>
        <row r="184">
          <cell r="B184" t="str">
            <v>Jun - Ago</v>
          </cell>
          <cell r="D184">
            <v>0.06381688623703045</v>
          </cell>
          <cell r="E184">
            <v>0.0571937847361172</v>
          </cell>
        </row>
        <row r="185">
          <cell r="B185" t="str">
            <v>Jul - Sep</v>
          </cell>
          <cell r="D185">
            <v>0.06283233371664498</v>
          </cell>
          <cell r="E185">
            <v>0.05302615901043446</v>
          </cell>
        </row>
        <row r="186">
          <cell r="B186" t="str">
            <v>Ago - Oct</v>
          </cell>
          <cell r="D186">
            <v>0.06002594636380808</v>
          </cell>
          <cell r="E186">
            <v>0.04871470530165478</v>
          </cell>
        </row>
        <row r="187">
          <cell r="B187" t="str">
            <v>Sep - Nov</v>
          </cell>
          <cell r="D187">
            <v>0.057400484935410924</v>
          </cell>
          <cell r="E187">
            <v>0.046699768428997535</v>
          </cell>
        </row>
        <row r="188">
          <cell r="B188" t="str">
            <v>Oct - Dic</v>
          </cell>
          <cell r="D188">
            <v>0.05477443852496749</v>
          </cell>
          <cell r="E188">
            <v>0.044300695770201064</v>
          </cell>
        </row>
        <row r="189">
          <cell r="B189" t="str">
            <v>Nov - Ene</v>
          </cell>
          <cell r="D189">
            <v>0.05457061910402312</v>
          </cell>
          <cell r="E189">
            <v>0.03337288538760213</v>
          </cell>
        </row>
        <row r="190">
          <cell r="A190">
            <v>2017</v>
          </cell>
          <cell r="B190" t="str">
            <v>Dic - Feb</v>
          </cell>
          <cell r="D190">
            <v>0.056040152642839965</v>
          </cell>
          <cell r="E190">
            <v>0.03330420275337828</v>
          </cell>
        </row>
        <row r="191">
          <cell r="B191" t="str">
            <v>Ene - Mar</v>
          </cell>
          <cell r="D191">
            <v>0.058928528934983036</v>
          </cell>
          <cell r="E191">
            <v>0.033750118398306904</v>
          </cell>
        </row>
        <row r="192">
          <cell r="B192" t="str">
            <v>Feb - Abr</v>
          </cell>
          <cell r="D192">
            <v>0.06056827465713749</v>
          </cell>
          <cell r="E192">
            <v>0.044429159672319085</v>
          </cell>
        </row>
        <row r="193">
          <cell r="B193" t="str">
            <v>Mar - May</v>
          </cell>
          <cell r="D193">
            <v>0.06387587199270946</v>
          </cell>
          <cell r="E193">
            <v>0.051528281012463886</v>
          </cell>
        </row>
        <row r="194">
          <cell r="B194" t="str">
            <v>Abr - Jun</v>
          </cell>
          <cell r="D194">
            <v>0.06393032628851768</v>
          </cell>
          <cell r="E194">
            <v>0.06118602724132268</v>
          </cell>
        </row>
        <row r="195">
          <cell r="B195" t="str">
            <v>May -Jul</v>
          </cell>
          <cell r="D195">
            <v>0.06271873352147976</v>
          </cell>
          <cell r="E195">
            <v>0.06614431434934134</v>
          </cell>
        </row>
      </sheetData>
      <sheetData sheetId="2">
        <row r="8">
          <cell r="U8">
            <v>0.1062479051086603</v>
          </cell>
          <cell r="V8">
            <v>0.10915824284947875</v>
          </cell>
          <cell r="X8" t="str">
            <v>Atacama</v>
          </cell>
        </row>
        <row r="9">
          <cell r="U9">
            <v>0.030083398279193135</v>
          </cell>
          <cell r="V9">
            <v>0.04050032613896943</v>
          </cell>
          <cell r="X9" t="str">
            <v>Coquimbo</v>
          </cell>
        </row>
        <row r="10">
          <cell r="U10">
            <v>0.033778315036572616</v>
          </cell>
          <cell r="V10">
            <v>0.11885882247372853</v>
          </cell>
          <cell r="X10" t="str">
            <v>Valparaíso</v>
          </cell>
        </row>
        <row r="11">
          <cell r="U11">
            <v>0.0387532086072444</v>
          </cell>
          <cell r="V11">
            <v>0.14591921203049624</v>
          </cell>
          <cell r="X11" t="str">
            <v>Metropolitana</v>
          </cell>
        </row>
        <row r="12">
          <cell r="U12">
            <v>0.05239827205733926</v>
          </cell>
          <cell r="V12">
            <v>0.17957125407424365</v>
          </cell>
          <cell r="X12" t="str">
            <v>O'Higgins</v>
          </cell>
        </row>
        <row r="13">
          <cell r="U13">
            <v>0.07366876232805668</v>
          </cell>
          <cell r="V13">
            <v>0.12592227241223308</v>
          </cell>
          <cell r="X13" t="str">
            <v>Maule</v>
          </cell>
        </row>
        <row r="14">
          <cell r="U14">
            <v>0.05487516686280487</v>
          </cell>
          <cell r="V14">
            <v>0.23286643451145506</v>
          </cell>
          <cell r="X14" t="str">
            <v>Bío Bío</v>
          </cell>
        </row>
        <row r="15">
          <cell r="U15">
            <v>0.07132515192278478</v>
          </cell>
          <cell r="V15">
            <v>0.08913446110321493</v>
          </cell>
          <cell r="X15" t="str">
            <v>La Araucanía</v>
          </cell>
        </row>
        <row r="16">
          <cell r="U16">
            <v>0.022602757325434767</v>
          </cell>
          <cell r="V16">
            <v>0.20187266735165119</v>
          </cell>
          <cell r="X16" t="str">
            <v>Los Ríos  </v>
          </cell>
        </row>
        <row r="17">
          <cell r="U17">
            <v>0.03201720543234397</v>
          </cell>
          <cell r="V17">
            <v>0.056712320218891145</v>
          </cell>
          <cell r="X17" t="str">
            <v>Los Lagos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odepaweb/AppData/Local/Microsoft/Windows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J43"/>
  <sheetViews>
    <sheetView tabSelected="1" zoomScale="80" zoomScaleNormal="80" zoomScaleSheetLayoutView="90" zoomScalePageLayoutView="0" workbookViewId="0" topLeftCell="A1">
      <selection activeCell="L31" sqref="L31"/>
    </sheetView>
  </sheetViews>
  <sheetFormatPr defaultColWidth="11.421875" defaultRowHeight="15"/>
  <cols>
    <col min="1" max="5" width="11.421875" style="9" customWidth="1"/>
    <col min="6" max="16384" width="11.421875" style="9" customWidth="1"/>
  </cols>
  <sheetData>
    <row r="13" spans="2:10" ht="24.75">
      <c r="B13" s="19"/>
      <c r="C13" s="19"/>
      <c r="F13" s="19"/>
      <c r="G13" s="19"/>
      <c r="H13" s="21"/>
      <c r="I13" s="21"/>
      <c r="J13" s="21"/>
    </row>
    <row r="14" spans="6:7" ht="15">
      <c r="F14" s="22"/>
      <c r="G14" s="22"/>
    </row>
    <row r="15" spans="2:10" ht="23.25">
      <c r="B15" s="23"/>
      <c r="C15" s="23"/>
      <c r="D15" s="23"/>
      <c r="E15" s="20"/>
      <c r="F15" s="23"/>
      <c r="H15" s="24"/>
      <c r="I15" s="24"/>
      <c r="J15" s="24"/>
    </row>
    <row r="16" ht="23.25">
      <c r="E16" s="20"/>
    </row>
    <row r="22" spans="5:7" ht="27">
      <c r="E22" s="114" t="s">
        <v>59</v>
      </c>
      <c r="G22" s="9" t="s">
        <v>58</v>
      </c>
    </row>
    <row r="24" ht="23.25">
      <c r="E24" s="115"/>
    </row>
    <row r="43" ht="15.75">
      <c r="E43" s="32" t="s">
        <v>82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scale="85" r:id="rId2"/>
  <headerFooter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44"/>
  <sheetViews>
    <sheetView showGridLines="0" zoomScale="80" zoomScaleNormal="80" zoomScaleSheetLayoutView="90" zoomScalePageLayoutView="0" workbookViewId="0" topLeftCell="A16">
      <selection activeCell="N26" sqref="N26"/>
    </sheetView>
  </sheetViews>
  <sheetFormatPr defaultColWidth="11.421875" defaultRowHeight="15"/>
  <cols>
    <col min="1" max="1" width="2.00390625" style="0" customWidth="1"/>
    <col min="2" max="2" width="19.8515625" style="0" customWidth="1"/>
    <col min="4" max="4" width="12.28125" style="0" bestFit="1" customWidth="1"/>
    <col min="5" max="5" width="12.00390625" style="0" customWidth="1"/>
    <col min="6" max="6" width="14.8515625" style="0" customWidth="1"/>
    <col min="9" max="9" width="12.28125" style="0" customWidth="1"/>
    <col min="10" max="10" width="14.28125" style="0" customWidth="1"/>
    <col min="11" max="11" width="2.421875" style="0" customWidth="1"/>
  </cols>
  <sheetData>
    <row r="2" spans="2:10" ht="15">
      <c r="B2" s="165" t="s">
        <v>86</v>
      </c>
      <c r="C2" s="165"/>
      <c r="D2" s="165"/>
      <c r="E2" s="165"/>
      <c r="F2" s="165"/>
      <c r="G2" s="165"/>
      <c r="H2" s="165"/>
      <c r="I2" s="165"/>
      <c r="J2" s="165"/>
    </row>
    <row r="3" spans="2:10" ht="15">
      <c r="B3" s="166" t="s">
        <v>8</v>
      </c>
      <c r="C3" s="168" t="s">
        <v>78</v>
      </c>
      <c r="D3" s="169"/>
      <c r="E3" s="169"/>
      <c r="F3" s="170"/>
      <c r="G3" s="168" t="s">
        <v>79</v>
      </c>
      <c r="H3" s="169"/>
      <c r="I3" s="169"/>
      <c r="J3" s="169"/>
    </row>
    <row r="4" spans="2:10" s="13" customFormat="1" ht="36">
      <c r="B4" s="167"/>
      <c r="C4" s="84" t="s">
        <v>31</v>
      </c>
      <c r="D4" s="57" t="s">
        <v>32</v>
      </c>
      <c r="E4" s="57" t="s">
        <v>33</v>
      </c>
      <c r="F4" s="85" t="s">
        <v>34</v>
      </c>
      <c r="G4" s="57" t="s">
        <v>31</v>
      </c>
      <c r="H4" s="57" t="s">
        <v>32</v>
      </c>
      <c r="I4" s="57" t="s">
        <v>33</v>
      </c>
      <c r="J4" s="57" t="s">
        <v>34</v>
      </c>
    </row>
    <row r="5" spans="2:10" ht="15">
      <c r="B5" s="66" t="s">
        <v>35</v>
      </c>
      <c r="C5" s="86">
        <v>1061.46255633</v>
      </c>
      <c r="D5" s="87">
        <v>3568.4599384299995</v>
      </c>
      <c r="E5" s="87">
        <v>3437.4269475700003</v>
      </c>
      <c r="F5" s="88">
        <v>1245.666950959999</v>
      </c>
      <c r="G5" s="102">
        <v>0.0659055024870633</v>
      </c>
      <c r="H5" s="99">
        <v>-0.11169874177594977</v>
      </c>
      <c r="I5" s="100">
        <v>-0.12110465040421493</v>
      </c>
      <c r="J5" s="100">
        <v>-0.21806383326600448</v>
      </c>
    </row>
    <row r="6" spans="2:10" ht="15">
      <c r="B6" s="66" t="s">
        <v>11</v>
      </c>
      <c r="C6" s="86">
        <v>632.0087601800001</v>
      </c>
      <c r="D6" s="87">
        <v>9828.389534230007</v>
      </c>
      <c r="E6" s="87">
        <v>2380.0196503600005</v>
      </c>
      <c r="F6" s="88">
        <v>1164.35878432</v>
      </c>
      <c r="G6" s="100">
        <v>-0.4896371448295036</v>
      </c>
      <c r="H6" s="100">
        <v>-0.08428633637738876</v>
      </c>
      <c r="I6" s="100">
        <v>0.05614757091378529</v>
      </c>
      <c r="J6" s="103">
        <v>3.1918634144816846</v>
      </c>
    </row>
    <row r="7" spans="2:10" ht="15">
      <c r="B7" s="66" t="s">
        <v>12</v>
      </c>
      <c r="C7" s="86">
        <v>423.66445392</v>
      </c>
      <c r="D7" s="87">
        <v>5665.905023590001</v>
      </c>
      <c r="E7" s="87">
        <v>437.41301746</v>
      </c>
      <c r="F7" s="88">
        <v>1199.35903609</v>
      </c>
      <c r="G7" s="100">
        <v>-0.6029540725686252</v>
      </c>
      <c r="H7" s="100">
        <v>0.9131298901466904</v>
      </c>
      <c r="I7" s="100">
        <v>0.16105883683904576</v>
      </c>
      <c r="J7" s="100" t="s">
        <v>38</v>
      </c>
    </row>
    <row r="8" spans="2:10" ht="15">
      <c r="B8" s="66" t="s">
        <v>13</v>
      </c>
      <c r="C8" s="86">
        <v>128.60714592</v>
      </c>
      <c r="D8" s="87">
        <v>2302.8311186399997</v>
      </c>
      <c r="E8" s="87">
        <v>3480.5184882300005</v>
      </c>
      <c r="F8" s="88">
        <v>120.24045204000001</v>
      </c>
      <c r="G8" s="100">
        <v>-0.7531879033561292</v>
      </c>
      <c r="H8" s="100">
        <v>0.5462435354555786</v>
      </c>
      <c r="I8" s="100">
        <v>-0.3331786336040108</v>
      </c>
      <c r="J8" s="100">
        <v>-0.22480868074233787</v>
      </c>
    </row>
    <row r="9" spans="2:10" ht="15">
      <c r="B9" s="66" t="s">
        <v>14</v>
      </c>
      <c r="C9" s="86">
        <v>3663.224179719999</v>
      </c>
      <c r="D9" s="87">
        <v>14123.95516236</v>
      </c>
      <c r="E9" s="87">
        <v>28145.957762189966</v>
      </c>
      <c r="F9" s="88">
        <v>3268.142485560001</v>
      </c>
      <c r="G9" s="100">
        <v>0.3546320401868431</v>
      </c>
      <c r="H9" s="100">
        <v>0.05525767299330622</v>
      </c>
      <c r="I9" s="100">
        <v>0.05178932252223462</v>
      </c>
      <c r="J9" s="100">
        <v>0.23981882175545555</v>
      </c>
    </row>
    <row r="10" spans="2:10" ht="15">
      <c r="B10" s="66" t="s">
        <v>15</v>
      </c>
      <c r="C10" s="86">
        <v>2935.792738260001</v>
      </c>
      <c r="D10" s="87">
        <v>8444.95884841</v>
      </c>
      <c r="E10" s="87">
        <v>48092.36620254001</v>
      </c>
      <c r="F10" s="88">
        <v>224.80350608999998</v>
      </c>
      <c r="G10" s="100">
        <v>-0.31681098742685326</v>
      </c>
      <c r="H10" s="100">
        <v>0.14302300562420842</v>
      </c>
      <c r="I10" s="100">
        <v>-0.10939320869491906</v>
      </c>
      <c r="J10" s="100">
        <v>-0.7474065446433792</v>
      </c>
    </row>
    <row r="11" spans="2:12" ht="15">
      <c r="B11" s="66" t="s">
        <v>16</v>
      </c>
      <c r="C11" s="86">
        <v>2140.06895834</v>
      </c>
      <c r="D11" s="87">
        <v>8490.9257331</v>
      </c>
      <c r="E11" s="87">
        <v>59536.96999739999</v>
      </c>
      <c r="F11" s="88">
        <v>324.06337748</v>
      </c>
      <c r="G11" s="100">
        <v>-0.2963536260380985</v>
      </c>
      <c r="H11" s="100">
        <v>0.48275708498936065</v>
      </c>
      <c r="I11" s="100">
        <v>0.051503241811813635</v>
      </c>
      <c r="J11" s="100">
        <v>-0.6171300102429446</v>
      </c>
      <c r="L11" t="s">
        <v>58</v>
      </c>
    </row>
    <row r="12" spans="2:10" ht="15">
      <c r="B12" s="66" t="s">
        <v>17</v>
      </c>
      <c r="C12" s="86">
        <v>1971.59237349</v>
      </c>
      <c r="D12" s="87">
        <v>8109.053085930001</v>
      </c>
      <c r="E12" s="87">
        <v>73047.29681268995</v>
      </c>
      <c r="F12" s="88">
        <v>346.32245965</v>
      </c>
      <c r="G12" s="100">
        <v>0.31804526957244017</v>
      </c>
      <c r="H12" s="100">
        <v>-0.17352190049367594</v>
      </c>
      <c r="I12" s="100">
        <v>-0.05131444128743245</v>
      </c>
      <c r="J12" s="100">
        <v>-0.6513950229219897</v>
      </c>
    </row>
    <row r="13" spans="2:10" ht="15">
      <c r="B13" s="66" t="s">
        <v>18</v>
      </c>
      <c r="C13" s="86">
        <v>5086.486267110001</v>
      </c>
      <c r="D13" s="87">
        <v>19704.48148547999</v>
      </c>
      <c r="E13" s="87">
        <v>86844.38866975982</v>
      </c>
      <c r="F13" s="88">
        <v>1740.1377585699997</v>
      </c>
      <c r="G13" s="100">
        <v>0.012685924331157122</v>
      </c>
      <c r="H13" s="100">
        <v>-0.08079595139387637</v>
      </c>
      <c r="I13" s="100">
        <v>-0.0016118216669200648</v>
      </c>
      <c r="J13" s="100">
        <v>-0.27090765712304166</v>
      </c>
    </row>
    <row r="14" spans="2:10" ht="15">
      <c r="B14" s="66" t="s">
        <v>40</v>
      </c>
      <c r="C14" s="86">
        <v>2831.0195394</v>
      </c>
      <c r="D14" s="87">
        <v>22299.5478938</v>
      </c>
      <c r="E14" s="87">
        <v>68400.38854072997</v>
      </c>
      <c r="F14" s="88">
        <v>1997.59141924</v>
      </c>
      <c r="G14" s="100">
        <v>-0.31950676866424105</v>
      </c>
      <c r="H14" s="100">
        <v>-0.05278598615311479</v>
      </c>
      <c r="I14" s="100">
        <v>-0.01595221628718331</v>
      </c>
      <c r="J14" s="100">
        <v>-0.1610290316142875</v>
      </c>
    </row>
    <row r="15" spans="2:10" ht="15">
      <c r="B15" s="66" t="s">
        <v>19</v>
      </c>
      <c r="C15" s="86">
        <v>2255.7896223</v>
      </c>
      <c r="D15" s="87">
        <v>62005.37440598003</v>
      </c>
      <c r="E15" s="87">
        <v>28746.788316999995</v>
      </c>
      <c r="F15" s="88">
        <v>5868.314822529999</v>
      </c>
      <c r="G15" s="100">
        <v>0.02588658457960453</v>
      </c>
      <c r="H15" s="100">
        <v>0.15652892765942297</v>
      </c>
      <c r="I15" s="100">
        <v>-0.16508599339986474</v>
      </c>
      <c r="J15" s="100">
        <v>0.6462874632978718</v>
      </c>
    </row>
    <row r="16" spans="2:10" ht="15">
      <c r="B16" s="66" t="s">
        <v>20</v>
      </c>
      <c r="C16" s="86">
        <v>494.37168042</v>
      </c>
      <c r="D16" s="87">
        <v>10718.02205468</v>
      </c>
      <c r="E16" s="87">
        <v>16120.791793820004</v>
      </c>
      <c r="F16" s="88">
        <v>904.7487392100002</v>
      </c>
      <c r="G16" s="100">
        <v>-0.3225569944579431</v>
      </c>
      <c r="H16" s="100">
        <v>0.006310125275205324</v>
      </c>
      <c r="I16" s="100">
        <v>0.02601474859751505</v>
      </c>
      <c r="J16" s="100">
        <v>-0.20640410517812688</v>
      </c>
    </row>
    <row r="17" spans="2:10" ht="15">
      <c r="B17" s="66" t="s">
        <v>21</v>
      </c>
      <c r="C17" s="86">
        <v>3947.70922857</v>
      </c>
      <c r="D17" s="87">
        <v>39112.32853626997</v>
      </c>
      <c r="E17" s="87">
        <v>32233.477533560002</v>
      </c>
      <c r="F17" s="88">
        <v>997.95208635</v>
      </c>
      <c r="G17" s="100">
        <v>0.04733794280253438</v>
      </c>
      <c r="H17" s="100">
        <v>0.09353898502959394</v>
      </c>
      <c r="I17" s="111">
        <v>-0.02061988312408073</v>
      </c>
      <c r="J17" s="100">
        <v>-0.29817284579959635</v>
      </c>
    </row>
    <row r="18" spans="2:10" ht="15">
      <c r="B18" s="66" t="s">
        <v>22</v>
      </c>
      <c r="C18" s="86">
        <v>174.50144397</v>
      </c>
      <c r="D18" s="87">
        <v>2556.85761945</v>
      </c>
      <c r="E18" s="87">
        <v>3528.96504324</v>
      </c>
      <c r="F18" s="88">
        <v>112.74048759000001</v>
      </c>
      <c r="G18" s="100">
        <v>-0.7797893507167429</v>
      </c>
      <c r="H18" s="100">
        <v>0.16104484299064414</v>
      </c>
      <c r="I18" s="100">
        <v>-0.17068575042688994</v>
      </c>
      <c r="J18" s="100">
        <v>2.2739913826729876</v>
      </c>
    </row>
    <row r="19" spans="2:10" ht="15">
      <c r="B19" s="66" t="s">
        <v>23</v>
      </c>
      <c r="C19" s="86">
        <v>985.3312403099999</v>
      </c>
      <c r="D19" s="87">
        <v>1069.69532926</v>
      </c>
      <c r="E19" s="87">
        <v>4917.030071259998</v>
      </c>
      <c r="F19" s="88">
        <v>0</v>
      </c>
      <c r="G19" s="100">
        <v>-0.08251184482957004</v>
      </c>
      <c r="H19" s="100">
        <v>-0.004873092410361937</v>
      </c>
      <c r="I19" s="100">
        <v>-0.1652048764171177</v>
      </c>
      <c r="J19" s="100" t="s">
        <v>38</v>
      </c>
    </row>
    <row r="20" spans="2:10" ht="15">
      <c r="B20" s="67" t="s">
        <v>24</v>
      </c>
      <c r="C20" s="91">
        <v>28731.63018824001</v>
      </c>
      <c r="D20" s="92">
        <v>218000.7857696106</v>
      </c>
      <c r="E20" s="92">
        <v>459349.7988478109</v>
      </c>
      <c r="F20" s="93">
        <v>19514.442365679995</v>
      </c>
      <c r="G20" s="101">
        <v>-0.13219121421151228</v>
      </c>
      <c r="H20" s="101">
        <v>0.06968787096308797</v>
      </c>
      <c r="I20" s="101">
        <v>-0.03464262020209275</v>
      </c>
      <c r="J20" s="101">
        <v>0.03706198692564758</v>
      </c>
    </row>
    <row r="21" spans="2:10" ht="15">
      <c r="B21" s="164" t="s">
        <v>50</v>
      </c>
      <c r="C21" s="164"/>
      <c r="D21" s="164"/>
      <c r="E21" s="164"/>
      <c r="F21" s="164"/>
      <c r="G21" s="164"/>
      <c r="H21" s="164"/>
      <c r="I21" s="164"/>
      <c r="J21" s="164"/>
    </row>
    <row r="22" spans="2:10" ht="15">
      <c r="B22" s="159" t="s">
        <v>25</v>
      </c>
      <c r="C22" s="159"/>
      <c r="D22" s="159"/>
      <c r="E22" s="159"/>
      <c r="F22" s="159"/>
      <c r="G22" s="159"/>
      <c r="H22" s="159"/>
      <c r="I22" s="159"/>
      <c r="J22" s="159"/>
    </row>
    <row r="24" spans="2:10" ht="15">
      <c r="B24" s="134" t="s">
        <v>81</v>
      </c>
      <c r="C24" s="134"/>
      <c r="D24" s="134"/>
      <c r="E24" s="134"/>
      <c r="F24" s="134"/>
      <c r="G24" s="134"/>
      <c r="H24" s="134"/>
      <c r="I24" s="134"/>
      <c r="J24" s="134"/>
    </row>
    <row r="25" spans="2:10" ht="15">
      <c r="B25" s="171" t="s">
        <v>8</v>
      </c>
      <c r="C25" s="172" t="s">
        <v>78</v>
      </c>
      <c r="D25" s="173"/>
      <c r="E25" s="173"/>
      <c r="F25" s="174"/>
      <c r="G25" s="172" t="s">
        <v>79</v>
      </c>
      <c r="H25" s="173"/>
      <c r="I25" s="173"/>
      <c r="J25" s="173"/>
    </row>
    <row r="26" spans="2:10" s="13" customFormat="1" ht="36">
      <c r="B26" s="167"/>
      <c r="C26" s="84" t="s">
        <v>31</v>
      </c>
      <c r="D26" s="57" t="s">
        <v>32</v>
      </c>
      <c r="E26" s="57" t="s">
        <v>33</v>
      </c>
      <c r="F26" s="85" t="s">
        <v>34</v>
      </c>
      <c r="G26" s="57" t="s">
        <v>31</v>
      </c>
      <c r="H26" s="57" t="s">
        <v>32</v>
      </c>
      <c r="I26" s="57" t="s">
        <v>33</v>
      </c>
      <c r="J26" s="57" t="s">
        <v>34</v>
      </c>
    </row>
    <row r="27" spans="2:10" ht="15">
      <c r="B27" s="66" t="s">
        <v>35</v>
      </c>
      <c r="C27" s="86">
        <v>990.5808880999998</v>
      </c>
      <c r="D27" s="87">
        <v>3868.1727885100004</v>
      </c>
      <c r="E27" s="87">
        <v>3429.443577339999</v>
      </c>
      <c r="F27" s="88">
        <v>1611.995095710001</v>
      </c>
      <c r="G27" s="89">
        <v>0.12317597856642358</v>
      </c>
      <c r="H27" s="89">
        <v>-0.08011034740947717</v>
      </c>
      <c r="I27" s="90">
        <v>-0.14389924123779277</v>
      </c>
      <c r="J27" s="90">
        <v>0.1292745304324441</v>
      </c>
    </row>
    <row r="28" spans="2:10" ht="15">
      <c r="B28" s="66" t="s">
        <v>11</v>
      </c>
      <c r="C28" s="86">
        <v>656.39096118</v>
      </c>
      <c r="D28" s="87">
        <v>11688.133490310003</v>
      </c>
      <c r="E28" s="87">
        <v>1594.3432264800003</v>
      </c>
      <c r="F28" s="88">
        <v>924.8550359999999</v>
      </c>
      <c r="G28" s="90">
        <v>-0.5144049574772978</v>
      </c>
      <c r="H28" s="90">
        <v>0.2328989113992669</v>
      </c>
      <c r="I28" s="90">
        <v>-0.23005114168848073</v>
      </c>
      <c r="J28" s="100">
        <v>2.6170363038491957</v>
      </c>
    </row>
    <row r="29" spans="2:10" ht="15">
      <c r="B29" s="66" t="s">
        <v>12</v>
      </c>
      <c r="C29" s="86">
        <v>1103.20346841</v>
      </c>
      <c r="D29" s="87">
        <v>5347.32326633</v>
      </c>
      <c r="E29" s="87">
        <v>1319.51923384</v>
      </c>
      <c r="F29" s="88">
        <v>888.9206194999999</v>
      </c>
      <c r="G29" s="90">
        <v>-0.04697409994886322</v>
      </c>
      <c r="H29" s="90">
        <v>0.7120366597131639</v>
      </c>
      <c r="I29" s="90">
        <v>-0.14535372986568268</v>
      </c>
      <c r="J29" s="90" t="s">
        <v>38</v>
      </c>
    </row>
    <row r="30" spans="2:10" ht="15">
      <c r="B30" s="66" t="s">
        <v>13</v>
      </c>
      <c r="C30" s="86">
        <v>182.16874073999998</v>
      </c>
      <c r="D30" s="87">
        <v>2033.9160373000002</v>
      </c>
      <c r="E30" s="87">
        <v>3818.1374572899995</v>
      </c>
      <c r="F30" s="88">
        <v>75.05146703</v>
      </c>
      <c r="G30" s="90">
        <v>-0.6730755440765372</v>
      </c>
      <c r="H30" s="90">
        <v>0.27158777171610055</v>
      </c>
      <c r="I30" s="90">
        <v>-0.27240918148543075</v>
      </c>
      <c r="J30" s="90">
        <v>-0.5235831023484063</v>
      </c>
    </row>
    <row r="31" spans="2:10" ht="15">
      <c r="B31" s="66" t="s">
        <v>14</v>
      </c>
      <c r="C31" s="86">
        <v>2777.25060334</v>
      </c>
      <c r="D31" s="87">
        <v>14469.458675710013</v>
      </c>
      <c r="E31" s="87">
        <v>27393.997157709993</v>
      </c>
      <c r="F31" s="88">
        <v>3420.8429925</v>
      </c>
      <c r="G31" s="90">
        <v>-0.09875743761211153</v>
      </c>
      <c r="H31" s="90">
        <v>0.10583982316685622</v>
      </c>
      <c r="I31" s="90">
        <v>0.056216212894626034</v>
      </c>
      <c r="J31" s="90">
        <v>0.18684746232390653</v>
      </c>
    </row>
    <row r="32" spans="2:10" ht="15">
      <c r="B32" s="66" t="s">
        <v>15</v>
      </c>
      <c r="C32" s="86">
        <v>3185.7884582799993</v>
      </c>
      <c r="D32" s="87">
        <v>8671.8501682</v>
      </c>
      <c r="E32" s="87">
        <v>49152.72047022997</v>
      </c>
      <c r="F32" s="88">
        <v>476.94437368</v>
      </c>
      <c r="G32" s="90">
        <v>-0.07350763036602175</v>
      </c>
      <c r="H32" s="90">
        <v>0.3335862866299787</v>
      </c>
      <c r="I32" s="90">
        <v>-0.06568295987464438</v>
      </c>
      <c r="J32" s="90">
        <v>-0.21109445221427522</v>
      </c>
    </row>
    <row r="33" spans="2:10" ht="15">
      <c r="B33" s="66" t="s">
        <v>16</v>
      </c>
      <c r="C33" s="86">
        <v>2303.5923623000003</v>
      </c>
      <c r="D33" s="87">
        <v>9131.025068800003</v>
      </c>
      <c r="E33" s="87">
        <v>57176.11607655995</v>
      </c>
      <c r="F33" s="88">
        <v>323.33810371000004</v>
      </c>
      <c r="G33" s="90">
        <v>0.12154551287176826</v>
      </c>
      <c r="H33" s="90">
        <v>0.44477133867496105</v>
      </c>
      <c r="I33" s="90">
        <v>0.15965627972173818</v>
      </c>
      <c r="J33" s="90">
        <v>-0.6465735585801502</v>
      </c>
    </row>
    <row r="34" spans="2:10" ht="15">
      <c r="B34" s="66" t="s">
        <v>17</v>
      </c>
      <c r="C34" s="86">
        <v>1603.6006521499999</v>
      </c>
      <c r="D34" s="87">
        <v>8410.571229920002</v>
      </c>
      <c r="E34" s="87">
        <v>71598.25881824999</v>
      </c>
      <c r="F34" s="88">
        <v>530.3695612500001</v>
      </c>
      <c r="G34" s="90">
        <v>0.16682940089511042</v>
      </c>
      <c r="H34" s="90">
        <v>-0.1252321366113777</v>
      </c>
      <c r="I34" s="90">
        <v>-0.03711298697111666</v>
      </c>
      <c r="J34" s="90">
        <v>-0.4525186246645155</v>
      </c>
    </row>
    <row r="35" spans="2:10" ht="15">
      <c r="B35" s="66" t="s">
        <v>18</v>
      </c>
      <c r="C35" s="86">
        <v>4936.009933799999</v>
      </c>
      <c r="D35" s="87">
        <v>18699.935691050006</v>
      </c>
      <c r="E35" s="87">
        <v>77566.52657416997</v>
      </c>
      <c r="F35" s="88">
        <v>650.63322212</v>
      </c>
      <c r="G35" s="90">
        <v>0.023191718328715527</v>
      </c>
      <c r="H35" s="90">
        <v>-0.19067529365175834</v>
      </c>
      <c r="I35" s="90">
        <v>-0.10262237484130596</v>
      </c>
      <c r="J35" s="90">
        <v>-0.5998196248790623</v>
      </c>
    </row>
    <row r="36" spans="2:10" ht="15">
      <c r="B36" s="66" t="s">
        <v>40</v>
      </c>
      <c r="C36" s="86">
        <v>2223.85188764</v>
      </c>
      <c r="D36" s="87">
        <v>20088.774693639993</v>
      </c>
      <c r="E36" s="87">
        <v>67751.66326102994</v>
      </c>
      <c r="F36" s="88">
        <v>1588.68359349</v>
      </c>
      <c r="G36" s="90">
        <v>-0.41954526793983765</v>
      </c>
      <c r="H36" s="90">
        <v>0.013949824881879883</v>
      </c>
      <c r="I36" s="90">
        <v>0.07699698643425289</v>
      </c>
      <c r="J36" s="90">
        <v>-0.33016966040698253</v>
      </c>
    </row>
    <row r="37" spans="2:10" ht="15">
      <c r="B37" s="66" t="s">
        <v>19</v>
      </c>
      <c r="C37" s="86">
        <v>3018.90676323</v>
      </c>
      <c r="D37" s="87">
        <v>62125.25364558997</v>
      </c>
      <c r="E37" s="87">
        <v>26231.531191240036</v>
      </c>
      <c r="F37" s="88">
        <v>6844.39666873</v>
      </c>
      <c r="G37" s="90">
        <v>2.156670141698553</v>
      </c>
      <c r="H37" s="90">
        <v>0.15596689174735126</v>
      </c>
      <c r="I37" s="90">
        <v>-0.07979447239153856</v>
      </c>
      <c r="J37" s="90">
        <v>0.35142094224911097</v>
      </c>
    </row>
    <row r="38" spans="2:10" ht="15">
      <c r="B38" s="66" t="s">
        <v>20</v>
      </c>
      <c r="C38" s="86">
        <v>553.29339845</v>
      </c>
      <c r="D38" s="87">
        <v>10361.211271340004</v>
      </c>
      <c r="E38" s="87">
        <v>16376.706099710005</v>
      </c>
      <c r="F38" s="88">
        <v>861.6522305799999</v>
      </c>
      <c r="G38" s="90">
        <v>-0.11109541632691669</v>
      </c>
      <c r="H38" s="90">
        <v>0.034978505807718475</v>
      </c>
      <c r="I38" s="90">
        <v>0.05883825641929989</v>
      </c>
      <c r="J38" s="90">
        <v>-0.10030323810293122</v>
      </c>
    </row>
    <row r="39" spans="2:10" ht="15">
      <c r="B39" s="66" t="s">
        <v>21</v>
      </c>
      <c r="C39" s="86">
        <v>4441.3687574099995</v>
      </c>
      <c r="D39" s="87">
        <v>36157.73679834002</v>
      </c>
      <c r="E39" s="87">
        <v>35172.045626139974</v>
      </c>
      <c r="F39" s="88">
        <v>781.9974517699999</v>
      </c>
      <c r="G39" s="90">
        <v>0.22979326624029806</v>
      </c>
      <c r="H39" s="90">
        <v>0.03298642770193143</v>
      </c>
      <c r="I39" s="90">
        <v>0.09876116352082993</v>
      </c>
      <c r="J39" s="90">
        <v>-0.47360526611852255</v>
      </c>
    </row>
    <row r="40" spans="2:10" ht="15">
      <c r="B40" s="66" t="s">
        <v>22</v>
      </c>
      <c r="C40" s="86">
        <v>68.81020904</v>
      </c>
      <c r="D40" s="87">
        <v>2345.916613969999</v>
      </c>
      <c r="E40" s="87">
        <v>3005.2408591799986</v>
      </c>
      <c r="F40" s="88">
        <v>148.28450587</v>
      </c>
      <c r="G40" s="90">
        <v>-0.9206220757828251</v>
      </c>
      <c r="H40" s="90">
        <v>0.0517902745253119</v>
      </c>
      <c r="I40" s="90">
        <v>-0.14644353514439368</v>
      </c>
      <c r="J40" s="90">
        <v>0.200418727378182</v>
      </c>
    </row>
    <row r="41" spans="2:10" ht="15">
      <c r="B41" s="66" t="s">
        <v>23</v>
      </c>
      <c r="C41" s="86">
        <v>779.5282838799999</v>
      </c>
      <c r="D41" s="87">
        <v>1435.8570758100002</v>
      </c>
      <c r="E41" s="87">
        <v>4995.614249800001</v>
      </c>
      <c r="F41" s="88">
        <v>0</v>
      </c>
      <c r="G41" s="90">
        <v>-0.2785093318194507</v>
      </c>
      <c r="H41" s="90">
        <v>0.3284035419385866</v>
      </c>
      <c r="I41" s="90">
        <v>-0.18843058623620546</v>
      </c>
      <c r="J41" s="90" t="s">
        <v>38</v>
      </c>
    </row>
    <row r="42" spans="2:10" ht="15">
      <c r="B42" s="67" t="s">
        <v>24</v>
      </c>
      <c r="C42" s="91">
        <v>28824.345367949994</v>
      </c>
      <c r="D42" s="92">
        <v>214835.13651482106</v>
      </c>
      <c r="E42" s="92">
        <v>446581.863878971</v>
      </c>
      <c r="F42" s="93">
        <v>19127.964921939998</v>
      </c>
      <c r="G42" s="94">
        <v>-0.029150134118936844</v>
      </c>
      <c r="H42" s="94">
        <v>0.0800262145920456</v>
      </c>
      <c r="I42" s="94">
        <v>-0.0077706067920829645</v>
      </c>
      <c r="J42" s="94">
        <v>-0.011689598270951859</v>
      </c>
    </row>
    <row r="43" spans="2:10" ht="15">
      <c r="B43" s="164" t="s">
        <v>50</v>
      </c>
      <c r="C43" s="164"/>
      <c r="D43" s="164"/>
      <c r="E43" s="164"/>
      <c r="F43" s="164"/>
      <c r="G43" s="164"/>
      <c r="H43" s="164"/>
      <c r="I43" s="164"/>
      <c r="J43" s="164"/>
    </row>
    <row r="44" spans="2:10" ht="15">
      <c r="B44" s="159" t="s">
        <v>25</v>
      </c>
      <c r="C44" s="159"/>
      <c r="D44" s="159"/>
      <c r="E44" s="159"/>
      <c r="F44" s="159"/>
      <c r="G44" s="159"/>
      <c r="H44" s="159"/>
      <c r="I44" s="159"/>
      <c r="J44" s="159"/>
    </row>
  </sheetData>
  <sheetProtection/>
  <mergeCells count="12">
    <mergeCell ref="C25:F25"/>
    <mergeCell ref="G25:J25"/>
    <mergeCell ref="B43:J43"/>
    <mergeCell ref="B44:J44"/>
    <mergeCell ref="B22:J22"/>
    <mergeCell ref="B24:J24"/>
    <mergeCell ref="B2:J2"/>
    <mergeCell ref="B3:B4"/>
    <mergeCell ref="C3:F3"/>
    <mergeCell ref="G3:J3"/>
    <mergeCell ref="B21:J21"/>
    <mergeCell ref="B25:B26"/>
  </mergeCells>
  <conditionalFormatting sqref="G5:J6 G8:J16 G7:H7 G20:J20 H19:J19 G18:J18 G17:H17 J17">
    <cfRule type="cellIs" priority="29" dxfId="22" operator="lessThan">
      <formula>0</formula>
    </cfRule>
    <cfRule type="cellIs" priority="30" dxfId="23" operator="greaterThan">
      <formula>0</formula>
    </cfRule>
  </conditionalFormatting>
  <conditionalFormatting sqref="I7">
    <cfRule type="cellIs" priority="27" dxfId="22" operator="lessThan">
      <formula>0</formula>
    </cfRule>
    <cfRule type="cellIs" priority="28" dxfId="23" operator="greaterThan">
      <formula>0</formula>
    </cfRule>
  </conditionalFormatting>
  <conditionalFormatting sqref="J41">
    <cfRule type="cellIs" priority="9" dxfId="22" operator="lessThan">
      <formula>0</formula>
    </cfRule>
    <cfRule type="cellIs" priority="10" dxfId="23" operator="greaterThan">
      <formula>0</formula>
    </cfRule>
  </conditionalFormatting>
  <conditionalFormatting sqref="J29">
    <cfRule type="cellIs" priority="17" dxfId="22" operator="lessThan">
      <formula>0</formula>
    </cfRule>
    <cfRule type="cellIs" priority="18" dxfId="23" operator="greaterThan">
      <formula>0</formula>
    </cfRule>
  </conditionalFormatting>
  <conditionalFormatting sqref="G19">
    <cfRule type="cellIs" priority="23" dxfId="22" operator="lessThan">
      <formula>0</formula>
    </cfRule>
    <cfRule type="cellIs" priority="24" dxfId="23" operator="greaterThan">
      <formula>0</formula>
    </cfRule>
  </conditionalFormatting>
  <conditionalFormatting sqref="G27:J27 G42:J42 G41:I41 G30:J40 G29 H28:J28 I29">
    <cfRule type="cellIs" priority="21" dxfId="22" operator="lessThan">
      <formula>0</formula>
    </cfRule>
    <cfRule type="cellIs" priority="22" dxfId="23" operator="greaterThan">
      <formula>0</formula>
    </cfRule>
  </conditionalFormatting>
  <conditionalFormatting sqref="J7">
    <cfRule type="cellIs" priority="15" dxfId="22" operator="lessThan">
      <formula>0</formula>
    </cfRule>
    <cfRule type="cellIs" priority="16" dxfId="23" operator="greaterThan">
      <formula>0</formula>
    </cfRule>
  </conditionalFormatting>
  <conditionalFormatting sqref="G28">
    <cfRule type="cellIs" priority="13" dxfId="22" operator="lessThan">
      <formula>0</formula>
    </cfRule>
    <cfRule type="cellIs" priority="14" dxfId="23" operator="greaterThan">
      <formula>0</formula>
    </cfRule>
  </conditionalFormatting>
  <conditionalFormatting sqref="H29">
    <cfRule type="cellIs" priority="11" dxfId="22" operator="lessThan">
      <formula>0</formula>
    </cfRule>
    <cfRule type="cellIs" priority="12" dxfId="23" operator="greaterThan">
      <formula>0</formula>
    </cfRule>
  </conditionalFormatting>
  <printOptions/>
  <pageMargins left="0.7" right="0.7" top="0.75" bottom="0.75" header="0.3" footer="0.3"/>
  <pageSetup horizontalDpi="600" verticalDpi="600" orientation="portrait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5:M31"/>
  <sheetViews>
    <sheetView showGridLines="0" zoomScale="90" zoomScaleNormal="90" zoomScaleSheetLayoutView="90" zoomScalePageLayoutView="0" workbookViewId="0" topLeftCell="A1">
      <selection activeCell="O14" sqref="O14"/>
    </sheetView>
  </sheetViews>
  <sheetFormatPr defaultColWidth="11.421875" defaultRowHeight="15"/>
  <cols>
    <col min="2" max="2" width="12.8515625" style="0" customWidth="1"/>
    <col min="3" max="3" width="12.00390625" style="0" customWidth="1"/>
    <col min="4" max="4" width="14.421875" style="0" customWidth="1"/>
    <col min="5" max="5" width="10.57421875" style="0" customWidth="1"/>
    <col min="6" max="6" width="10.28125" style="0" customWidth="1"/>
    <col min="7" max="7" width="15.140625" style="0" customWidth="1"/>
    <col min="8" max="8" width="8.8515625" style="0" customWidth="1"/>
    <col min="9" max="9" width="7.00390625" style="0" customWidth="1"/>
  </cols>
  <sheetData>
    <row r="15" spans="3:7" ht="25.5" customHeight="1">
      <c r="C15" s="160" t="s">
        <v>66</v>
      </c>
      <c r="D15" s="160"/>
      <c r="E15" s="160"/>
      <c r="F15" s="160"/>
      <c r="G15" s="160"/>
    </row>
    <row r="16" spans="3:7" ht="15">
      <c r="C16" s="131" t="s">
        <v>84</v>
      </c>
      <c r="D16" s="131"/>
      <c r="E16" s="41"/>
      <c r="F16" s="131" t="s">
        <v>85</v>
      </c>
      <c r="G16" s="131"/>
    </row>
    <row r="17" spans="3:7" ht="15">
      <c r="C17" s="14" t="s">
        <v>36</v>
      </c>
      <c r="D17" s="14" t="s">
        <v>37</v>
      </c>
      <c r="E17" s="40"/>
      <c r="F17" s="14" t="s">
        <v>36</v>
      </c>
      <c r="G17" s="14" t="s">
        <v>37</v>
      </c>
    </row>
    <row r="18" spans="3:7" ht="15">
      <c r="C18" s="120">
        <v>0.49005348182875974</v>
      </c>
      <c r="D18" s="120">
        <v>0.5099465181712394</v>
      </c>
      <c r="E18" s="121"/>
      <c r="F18" s="120">
        <v>0.5084127063014864</v>
      </c>
      <c r="G18" s="120">
        <v>0.4915872936985118</v>
      </c>
    </row>
    <row r="19" spans="3:7" ht="15">
      <c r="C19" s="35" t="s">
        <v>50</v>
      </c>
      <c r="D19" s="9"/>
      <c r="E19" s="9"/>
      <c r="F19" s="9"/>
      <c r="G19" s="9"/>
    </row>
    <row r="20" spans="3:9" ht="15">
      <c r="C20" s="35" t="s">
        <v>80</v>
      </c>
      <c r="D20" s="9"/>
      <c r="E20" s="9"/>
      <c r="F20" s="9"/>
      <c r="G20" s="9"/>
      <c r="I20" t="s">
        <v>58</v>
      </c>
    </row>
    <row r="22" spans="2:9" ht="27" customHeight="1">
      <c r="B22" s="176" t="s">
        <v>67</v>
      </c>
      <c r="C22" s="176"/>
      <c r="D22" s="176"/>
      <c r="E22" s="176"/>
      <c r="F22" s="176"/>
      <c r="G22" s="176"/>
      <c r="H22" s="176"/>
      <c r="I22" s="176"/>
    </row>
    <row r="23" spans="2:9" ht="15">
      <c r="B23" s="131" t="s">
        <v>84</v>
      </c>
      <c r="C23" s="131"/>
      <c r="D23" s="131"/>
      <c r="E23" s="175"/>
      <c r="F23" s="131" t="s">
        <v>85</v>
      </c>
      <c r="G23" s="131"/>
      <c r="H23" s="131"/>
      <c r="I23" s="131"/>
    </row>
    <row r="24" spans="2:12" ht="15">
      <c r="B24" s="131" t="s">
        <v>36</v>
      </c>
      <c r="C24" s="131"/>
      <c r="D24" s="131" t="s">
        <v>60</v>
      </c>
      <c r="E24" s="175"/>
      <c r="F24" s="131" t="s">
        <v>36</v>
      </c>
      <c r="G24" s="131"/>
      <c r="H24" s="131" t="s">
        <v>60</v>
      </c>
      <c r="I24" s="131"/>
      <c r="L24" t="s">
        <v>58</v>
      </c>
    </row>
    <row r="25" spans="2:9" ht="15">
      <c r="B25" s="104" t="s">
        <v>61</v>
      </c>
      <c r="C25" s="104" t="s">
        <v>62</v>
      </c>
      <c r="D25" s="104" t="s">
        <v>61</v>
      </c>
      <c r="E25" s="109" t="s">
        <v>62</v>
      </c>
      <c r="F25" s="104" t="s">
        <v>61</v>
      </c>
      <c r="G25" s="104" t="s">
        <v>62</v>
      </c>
      <c r="H25" s="104" t="s">
        <v>61</v>
      </c>
      <c r="I25" s="104" t="s">
        <v>62</v>
      </c>
    </row>
    <row r="26" spans="2:9" ht="15">
      <c r="B26" s="112">
        <v>0.8700168454389319</v>
      </c>
      <c r="C26" s="112">
        <v>0.12998315456106777</v>
      </c>
      <c r="D26" s="112">
        <v>0.6902307658451252</v>
      </c>
      <c r="E26" s="113">
        <v>0.30976923415487506</v>
      </c>
      <c r="F26" s="112">
        <v>0.8658997415461283</v>
      </c>
      <c r="G26" s="112">
        <v>0.13410025845387266</v>
      </c>
      <c r="H26" s="112">
        <v>0.7290864316550486</v>
      </c>
      <c r="I26" s="112">
        <v>0.27091356834495073</v>
      </c>
    </row>
    <row r="27" spans="2:13" ht="15">
      <c r="B27" s="8" t="s">
        <v>50</v>
      </c>
      <c r="C27" s="9"/>
      <c r="D27" s="9"/>
      <c r="E27" s="9"/>
      <c r="F27" s="9"/>
      <c r="G27" s="9"/>
      <c r="H27" s="9"/>
      <c r="I27" s="9"/>
      <c r="M27" t="s">
        <v>58</v>
      </c>
    </row>
    <row r="28" spans="2:9" ht="15">
      <c r="B28" s="8" t="s">
        <v>80</v>
      </c>
      <c r="C28" s="9"/>
      <c r="D28" s="9"/>
      <c r="E28" s="9"/>
      <c r="F28" s="9"/>
      <c r="G28" s="9"/>
      <c r="H28" s="9" t="s">
        <v>63</v>
      </c>
      <c r="I28" s="9"/>
    </row>
    <row r="31" ht="15">
      <c r="G31" t="s">
        <v>64</v>
      </c>
    </row>
  </sheetData>
  <sheetProtection/>
  <mergeCells count="10">
    <mergeCell ref="B24:C24"/>
    <mergeCell ref="D24:E24"/>
    <mergeCell ref="F24:G24"/>
    <mergeCell ref="H24:I24"/>
    <mergeCell ref="C15:G15"/>
    <mergeCell ref="C16:D16"/>
    <mergeCell ref="F16:G16"/>
    <mergeCell ref="B22:I22"/>
    <mergeCell ref="B23:E23"/>
    <mergeCell ref="F23:I23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="80" zoomScaleNormal="80" zoomScaleSheetLayoutView="90" zoomScalePageLayoutView="70" workbookViewId="0" topLeftCell="A1">
      <selection activeCell="K10" sqref="K10"/>
    </sheetView>
  </sheetViews>
  <sheetFormatPr defaultColWidth="11.421875" defaultRowHeight="15"/>
  <cols>
    <col min="1" max="16384" width="11.421875" style="22" customWidth="1"/>
  </cols>
  <sheetData>
    <row r="1" spans="2:3" ht="14.25">
      <c r="B1" s="25"/>
      <c r="C1" s="25"/>
    </row>
    <row r="5" spans="5:6" ht="19.5">
      <c r="E5" s="116" t="s">
        <v>53</v>
      </c>
      <c r="F5" s="27"/>
    </row>
    <row r="6" spans="4:6" ht="30" customHeight="1">
      <c r="D6" s="46"/>
      <c r="E6" s="30" t="s">
        <v>68</v>
      </c>
      <c r="F6" s="117"/>
    </row>
    <row r="7" spans="5:6" ht="14.25">
      <c r="E7" s="119" t="s">
        <v>83</v>
      </c>
      <c r="F7" s="118"/>
    </row>
    <row r="8" spans="5:9" ht="15">
      <c r="E8" s="31"/>
      <c r="F8" s="27"/>
      <c r="I8" s="26"/>
    </row>
    <row r="9" ht="14.25">
      <c r="F9" s="27"/>
    </row>
    <row r="10" spans="5:6" ht="15.75">
      <c r="E10" s="44" t="str">
        <f>+Portada!E43</f>
        <v>Septiembre 2017</v>
      </c>
      <c r="F10" s="27"/>
    </row>
    <row r="11" ht="14.25">
      <c r="F11" s="27"/>
    </row>
    <row r="12" ht="15.75">
      <c r="E12" s="43" t="s">
        <v>65</v>
      </c>
    </row>
    <row r="15" spans="2:8" ht="14.25">
      <c r="B15" s="27"/>
      <c r="C15" s="27"/>
      <c r="E15" s="28" t="s">
        <v>43</v>
      </c>
      <c r="F15" s="27"/>
      <c r="G15" s="27"/>
      <c r="H15" s="27"/>
    </row>
    <row r="16" spans="3:7" ht="14.25">
      <c r="C16" s="27"/>
      <c r="E16" s="28" t="s">
        <v>44</v>
      </c>
      <c r="F16" s="27"/>
      <c r="G16" s="27"/>
    </row>
    <row r="17" spans="2:8" ht="14.25">
      <c r="B17" s="27"/>
      <c r="E17" s="29" t="s">
        <v>0</v>
      </c>
      <c r="H17" s="27"/>
    </row>
    <row r="18" spans="2:8" ht="14.25">
      <c r="B18" s="27"/>
      <c r="E18" s="29"/>
      <c r="H18" s="27"/>
    </row>
    <row r="19" spans="2:8" ht="14.25">
      <c r="B19" s="27"/>
      <c r="C19" s="27"/>
      <c r="E19" s="27"/>
      <c r="F19" s="27"/>
      <c r="G19" s="27"/>
      <c r="H19" s="27"/>
    </row>
    <row r="20" spans="2:8" ht="15.75">
      <c r="B20" s="27"/>
      <c r="C20" s="27"/>
      <c r="E20" s="43" t="s">
        <v>45</v>
      </c>
      <c r="F20" s="27"/>
      <c r="G20" s="27"/>
      <c r="H20" s="27"/>
    </row>
    <row r="21" spans="2:8" ht="15">
      <c r="B21" s="27"/>
      <c r="C21" s="27"/>
      <c r="E21" s="45" t="s">
        <v>46</v>
      </c>
      <c r="F21" s="27"/>
      <c r="G21" s="27"/>
      <c r="H21" s="27"/>
    </row>
    <row r="22" spans="2:8" ht="14.25">
      <c r="B22" s="27"/>
      <c r="C22" s="27"/>
      <c r="E22" s="27"/>
      <c r="F22" s="27"/>
      <c r="G22" s="27"/>
      <c r="H22" s="27"/>
    </row>
    <row r="23" spans="2:8" ht="14.25">
      <c r="B23" s="27"/>
      <c r="C23" s="27"/>
      <c r="G23" s="27"/>
      <c r="H23" s="27"/>
    </row>
    <row r="24" spans="2:8" ht="14.25">
      <c r="B24" s="27"/>
      <c r="C24" s="27"/>
      <c r="E24" s="27"/>
      <c r="F24" s="27"/>
      <c r="G24" s="27"/>
      <c r="H24" s="27"/>
    </row>
    <row r="27" spans="3:8" ht="15">
      <c r="C27" s="26"/>
      <c r="E27" s="30" t="s">
        <v>47</v>
      </c>
      <c r="F27" s="26"/>
      <c r="G27" s="26"/>
      <c r="H27" s="26"/>
    </row>
    <row r="41" ht="14.25">
      <c r="A41" s="22" t="s">
        <v>48</v>
      </c>
    </row>
    <row r="42" ht="14.25">
      <c r="A42" s="22" t="s">
        <v>51</v>
      </c>
    </row>
    <row r="43" ht="14.25">
      <c r="A43" s="22" t="s">
        <v>52</v>
      </c>
    </row>
    <row r="44" ht="14.25">
      <c r="A44" s="22" t="s">
        <v>49</v>
      </c>
    </row>
  </sheetData>
  <sheetProtection/>
  <hyperlinks>
    <hyperlink ref="E17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3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zoomScale="90" zoomScaleNormal="90" zoomScaleSheetLayoutView="90" zoomScalePageLayoutView="0" workbookViewId="0" topLeftCell="A1">
      <selection activeCell="B38" sqref="B38"/>
    </sheetView>
  </sheetViews>
  <sheetFormatPr defaultColWidth="11.421875" defaultRowHeight="15"/>
  <cols>
    <col min="2" max="2" width="7.28125" style="0" customWidth="1"/>
    <col min="3" max="3" width="14.7109375" style="0" customWidth="1"/>
    <col min="7" max="7" width="16.00390625" style="0" customWidth="1"/>
    <col min="8" max="8" width="11.421875" style="0" customWidth="1"/>
    <col min="11" max="11" width="11.421875" style="0" customWidth="1"/>
    <col min="12" max="12" width="5.8515625" style="0" customWidth="1"/>
  </cols>
  <sheetData>
    <row r="2" spans="4:11" ht="86.25" customHeight="1">
      <c r="D2" s="132"/>
      <c r="E2" s="132"/>
      <c r="F2" s="132"/>
      <c r="G2" s="132"/>
      <c r="H2" s="132"/>
      <c r="I2" s="132"/>
      <c r="J2" s="132"/>
      <c r="K2" s="132"/>
    </row>
    <row r="3" spans="4:11" ht="27" customHeight="1">
      <c r="D3" s="133"/>
      <c r="E3" s="133"/>
      <c r="F3" s="133"/>
      <c r="G3" s="133"/>
      <c r="H3" s="133"/>
      <c r="I3" s="133"/>
      <c r="J3" s="133"/>
      <c r="K3" s="133"/>
    </row>
    <row r="4" spans="4:11" ht="27" customHeight="1">
      <c r="D4" s="133"/>
      <c r="E4" s="133"/>
      <c r="F4" s="133"/>
      <c r="G4" s="133"/>
      <c r="H4" s="133"/>
      <c r="I4" s="133"/>
      <c r="J4" s="133"/>
      <c r="K4" s="133"/>
    </row>
    <row r="5" spans="1:11" ht="15" customHeight="1">
      <c r="A5" s="1"/>
      <c r="B5" s="2"/>
      <c r="D5" s="133"/>
      <c r="E5" s="133"/>
      <c r="F5" s="133"/>
      <c r="G5" s="133"/>
      <c r="H5" s="133"/>
      <c r="I5" s="133"/>
      <c r="J5" s="133"/>
      <c r="K5" s="133"/>
    </row>
    <row r="6" spans="1:11" ht="15" customHeight="1">
      <c r="A6" s="1"/>
      <c r="B6" s="2"/>
      <c r="D6" s="17"/>
      <c r="E6" s="17"/>
      <c r="F6" s="17"/>
      <c r="G6" s="17"/>
      <c r="H6" s="17"/>
      <c r="I6" s="17"/>
      <c r="J6" s="17"/>
      <c r="K6" s="17"/>
    </row>
    <row r="8" spans="1:5" ht="15.75">
      <c r="A8" s="6"/>
      <c r="B8" s="6"/>
      <c r="C8" s="6"/>
      <c r="D8" s="6"/>
      <c r="E8" s="6"/>
    </row>
    <row r="9" ht="15">
      <c r="A9" s="3"/>
    </row>
    <row r="10" spans="1:11" ht="1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ht="15">
      <c r="A14" s="3"/>
    </row>
    <row r="15" spans="1:11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9" ht="15">
      <c r="O19" s="95"/>
    </row>
    <row r="21" ht="15">
      <c r="P21" t="s">
        <v>58</v>
      </c>
    </row>
    <row r="22" spans="3:13" ht="15">
      <c r="C22" s="134" t="s">
        <v>1</v>
      </c>
      <c r="D22" s="134"/>
      <c r="E22" s="134"/>
      <c r="F22" s="134"/>
      <c r="G22" s="134"/>
      <c r="I22" s="135"/>
      <c r="J22" s="135"/>
      <c r="K22" s="135"/>
      <c r="L22" s="135"/>
      <c r="M22" s="135"/>
    </row>
    <row r="23" spans="3:13" ht="15">
      <c r="C23" s="131" t="s">
        <v>84</v>
      </c>
      <c r="D23" s="131"/>
      <c r="E23" s="7"/>
      <c r="F23" s="131" t="s">
        <v>85</v>
      </c>
      <c r="G23" s="131"/>
      <c r="I23" s="136"/>
      <c r="J23" s="136"/>
      <c r="K23" s="59"/>
      <c r="L23" s="136"/>
      <c r="M23" s="136"/>
    </row>
    <row r="24" spans="3:15" ht="15">
      <c r="C24" s="129">
        <v>725596.6571713416</v>
      </c>
      <c r="D24" s="129"/>
      <c r="E24" s="123"/>
      <c r="F24" s="129">
        <v>709369.3106836808</v>
      </c>
      <c r="G24" s="130"/>
      <c r="H24" s="16"/>
      <c r="I24" s="137"/>
      <c r="J24" s="137"/>
      <c r="K24" s="60"/>
      <c r="L24" s="137"/>
      <c r="M24" s="138"/>
      <c r="O24" t="s">
        <v>58</v>
      </c>
    </row>
    <row r="25" spans="3:13" ht="15">
      <c r="C25" s="8" t="s">
        <v>50</v>
      </c>
      <c r="D25" s="9"/>
      <c r="E25" s="9"/>
      <c r="F25" s="9"/>
      <c r="G25" s="9"/>
      <c r="I25" s="61"/>
      <c r="J25" s="59"/>
      <c r="K25" s="59"/>
      <c r="L25" s="59"/>
      <c r="M25" s="59"/>
    </row>
    <row r="26" spans="9:15" ht="15">
      <c r="I26" s="62"/>
      <c r="J26" s="62" t="s">
        <v>58</v>
      </c>
      <c r="K26" s="62"/>
      <c r="L26" s="62"/>
      <c r="M26" s="62"/>
      <c r="O26" t="s">
        <v>58</v>
      </c>
    </row>
    <row r="27" ht="15">
      <c r="M27" t="s">
        <v>58</v>
      </c>
    </row>
  </sheetData>
  <sheetProtection/>
  <mergeCells count="14">
    <mergeCell ref="I23:J23"/>
    <mergeCell ref="L23:M23"/>
    <mergeCell ref="I24:J24"/>
    <mergeCell ref="L24:M24"/>
    <mergeCell ref="C24:D24"/>
    <mergeCell ref="F24:G24"/>
    <mergeCell ref="F23:G23"/>
    <mergeCell ref="C23:D23"/>
    <mergeCell ref="D2:K2"/>
    <mergeCell ref="D4:K4"/>
    <mergeCell ref="D5:K5"/>
    <mergeCell ref="C22:G22"/>
    <mergeCell ref="D3:K3"/>
    <mergeCell ref="I22:M22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23:P50"/>
  <sheetViews>
    <sheetView showGridLines="0" zoomScale="90" zoomScaleNormal="90" zoomScaleSheetLayoutView="90" zoomScalePageLayoutView="0" workbookViewId="0" topLeftCell="A31">
      <selection activeCell="P33" sqref="P33"/>
    </sheetView>
  </sheetViews>
  <sheetFormatPr defaultColWidth="11.421875" defaultRowHeight="15"/>
  <cols>
    <col min="1" max="1" width="9.7109375" style="0" customWidth="1"/>
    <col min="3" max="3" width="5.8515625" style="0" customWidth="1"/>
    <col min="4" max="4" width="20.57421875" style="0" customWidth="1"/>
    <col min="5" max="5" width="13.00390625" style="0" customWidth="1"/>
    <col min="6" max="6" width="13.8515625" style="0" customWidth="1"/>
    <col min="7" max="7" width="10.8515625" style="0" customWidth="1"/>
    <col min="8" max="8" width="15.57421875" style="0" customWidth="1"/>
    <col min="10" max="10" width="13.421875" style="0" customWidth="1"/>
    <col min="11" max="11" width="10.8515625" style="0" customWidth="1"/>
  </cols>
  <sheetData>
    <row r="23" spans="4:8" ht="15">
      <c r="D23" s="140" t="s">
        <v>2</v>
      </c>
      <c r="E23" s="140"/>
      <c r="F23" s="140"/>
      <c r="G23" s="140"/>
      <c r="H23" s="140"/>
    </row>
    <row r="24" spans="4:8" ht="26.25" customHeight="1">
      <c r="D24" s="105"/>
      <c r="E24" s="141" t="s">
        <v>84</v>
      </c>
      <c r="F24" s="141"/>
      <c r="G24" s="141" t="s">
        <v>85</v>
      </c>
      <c r="H24" s="141"/>
    </row>
    <row r="25" spans="4:8" ht="15">
      <c r="D25" s="126" t="s">
        <v>54</v>
      </c>
      <c r="E25" s="142">
        <v>-0.00814846585122932</v>
      </c>
      <c r="F25" s="142"/>
      <c r="G25" s="143">
        <v>0.016230374523051077</v>
      </c>
      <c r="H25" s="143"/>
    </row>
    <row r="26" spans="4:9" ht="15">
      <c r="D26" s="108" t="s">
        <v>55</v>
      </c>
      <c r="E26" s="144">
        <v>-0.0621267924640146</v>
      </c>
      <c r="F26" s="144"/>
      <c r="G26" s="145">
        <v>-0.02236414174084166</v>
      </c>
      <c r="H26" s="145"/>
      <c r="I26" s="98"/>
    </row>
    <row r="27" spans="4:8" ht="15">
      <c r="D27" s="106" t="s">
        <v>50</v>
      </c>
      <c r="E27" s="107"/>
      <c r="F27" s="107"/>
      <c r="G27" s="107"/>
      <c r="H27" s="107"/>
    </row>
    <row r="28" ht="15">
      <c r="N28" t="s">
        <v>58</v>
      </c>
    </row>
    <row r="35" spans="4:8" ht="15">
      <c r="D35" s="134" t="s">
        <v>3</v>
      </c>
      <c r="E35" s="134"/>
      <c r="F35" s="134"/>
      <c r="G35" s="134"/>
      <c r="H35" s="134"/>
    </row>
    <row r="36" spans="4:8" ht="15">
      <c r="D36" s="7"/>
      <c r="E36" s="131" t="s">
        <v>84</v>
      </c>
      <c r="F36" s="131"/>
      <c r="G36" s="131" t="s">
        <v>85</v>
      </c>
      <c r="H36" s="131"/>
    </row>
    <row r="37" spans="4:8" ht="15">
      <c r="D37" s="10"/>
      <c r="E37" s="11" t="s">
        <v>4</v>
      </c>
      <c r="F37" s="11" t="s">
        <v>5</v>
      </c>
      <c r="G37" s="11" t="s">
        <v>4</v>
      </c>
      <c r="H37" s="11" t="s">
        <v>5</v>
      </c>
    </row>
    <row r="38" spans="4:8" ht="15">
      <c r="D38" s="18" t="s">
        <v>6</v>
      </c>
      <c r="E38" s="122">
        <v>561033.8393489422</v>
      </c>
      <c r="F38" s="125">
        <v>0.773203450986213</v>
      </c>
      <c r="G38" s="122">
        <v>557939.6651277496</v>
      </c>
      <c r="H38" s="38">
        <v>0.7865291840578998</v>
      </c>
    </row>
    <row r="39" spans="4:10" ht="15">
      <c r="D39" s="124" t="s">
        <v>7</v>
      </c>
      <c r="E39" s="122">
        <v>164562.8178224004</v>
      </c>
      <c r="F39" s="38">
        <v>0.226796549013787</v>
      </c>
      <c r="G39" s="122">
        <v>151429.64555593036</v>
      </c>
      <c r="H39" s="38">
        <v>0.21347081594210024</v>
      </c>
      <c r="I39" s="16"/>
      <c r="J39" s="37"/>
    </row>
    <row r="40" spans="4:16" ht="15">
      <c r="D40" s="8" t="s">
        <v>50</v>
      </c>
      <c r="E40" s="9"/>
      <c r="F40" s="9"/>
      <c r="G40" s="9"/>
      <c r="H40" s="9"/>
      <c r="P40" t="s">
        <v>58</v>
      </c>
    </row>
    <row r="43" ht="15">
      <c r="M43" t="s">
        <v>58</v>
      </c>
    </row>
    <row r="46" spans="4:8" ht="15">
      <c r="D46" s="134" t="s">
        <v>70</v>
      </c>
      <c r="E46" s="134"/>
      <c r="F46" s="134"/>
      <c r="G46" s="134"/>
      <c r="H46" s="134"/>
    </row>
    <row r="47" spans="4:8" ht="15">
      <c r="D47" s="131" t="s">
        <v>84</v>
      </c>
      <c r="E47" s="131"/>
      <c r="F47" s="36"/>
      <c r="G47" s="131" t="s">
        <v>85</v>
      </c>
      <c r="H47" s="131"/>
    </row>
    <row r="48" spans="4:14" ht="15">
      <c r="D48" s="139">
        <v>0.08835849887804716</v>
      </c>
      <c r="E48" s="139"/>
      <c r="F48" s="38"/>
      <c r="G48" s="139">
        <v>0.08617663941475744</v>
      </c>
      <c r="H48" s="139"/>
      <c r="N48" t="s">
        <v>58</v>
      </c>
    </row>
    <row r="49" spans="4:8" ht="15">
      <c r="D49" s="8" t="s">
        <v>50</v>
      </c>
      <c r="E49" s="9"/>
      <c r="F49" s="9"/>
      <c r="G49" s="9"/>
      <c r="H49" s="9"/>
    </row>
    <row r="50" ht="15">
      <c r="L50" t="s">
        <v>58</v>
      </c>
    </row>
  </sheetData>
  <sheetProtection/>
  <mergeCells count="15">
    <mergeCell ref="E36:F36"/>
    <mergeCell ref="G36:H36"/>
    <mergeCell ref="D46:H46"/>
    <mergeCell ref="D47:E47"/>
    <mergeCell ref="G47:H47"/>
    <mergeCell ref="D48:E48"/>
    <mergeCell ref="G48:H48"/>
    <mergeCell ref="D35:H35"/>
    <mergeCell ref="D23:H23"/>
    <mergeCell ref="E24:F24"/>
    <mergeCell ref="G24:H24"/>
    <mergeCell ref="E25:F25"/>
    <mergeCell ref="G25:H25"/>
    <mergeCell ref="E26:F26"/>
    <mergeCell ref="G26:H26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3:M54"/>
  <sheetViews>
    <sheetView showGridLines="0" zoomScale="90" zoomScaleNormal="90" zoomScaleSheetLayoutView="90" zoomScalePageLayoutView="0" workbookViewId="0" topLeftCell="A19">
      <selection activeCell="F53" sqref="F53"/>
    </sheetView>
  </sheetViews>
  <sheetFormatPr defaultColWidth="11.421875" defaultRowHeight="15"/>
  <cols>
    <col min="2" max="2" width="8.28125" style="0" customWidth="1"/>
    <col min="3" max="3" width="8.57421875" style="0" customWidth="1"/>
    <col min="4" max="4" width="11.140625" style="0" customWidth="1"/>
    <col min="5" max="5" width="16.28125" style="0" customWidth="1"/>
    <col min="6" max="6" width="15.421875" style="0" customWidth="1"/>
    <col min="8" max="8" width="16.7109375" style="0" customWidth="1"/>
  </cols>
  <sheetData>
    <row r="3" ht="15">
      <c r="L3" s="58"/>
    </row>
    <row r="11" spans="4:8" ht="15">
      <c r="D11" s="134" t="s">
        <v>71</v>
      </c>
      <c r="E11" s="134"/>
      <c r="F11" s="134"/>
      <c r="G11" s="134"/>
      <c r="H11" s="134"/>
    </row>
    <row r="12" spans="4:8" ht="15">
      <c r="D12" s="131" t="s">
        <v>84</v>
      </c>
      <c r="E12" s="131"/>
      <c r="F12" s="14"/>
      <c r="G12" s="131" t="s">
        <v>85</v>
      </c>
      <c r="H12" s="131"/>
    </row>
    <row r="13" spans="4:8" ht="15">
      <c r="D13" s="139">
        <v>0.06118602724132254</v>
      </c>
      <c r="E13" s="139"/>
      <c r="F13" s="38"/>
      <c r="G13" s="139">
        <v>0.06614431434934129</v>
      </c>
      <c r="H13" s="139"/>
    </row>
    <row r="14" spans="4:8" ht="15">
      <c r="D14" s="8" t="s">
        <v>50</v>
      </c>
      <c r="E14" s="9"/>
      <c r="F14" s="9"/>
      <c r="G14" s="9"/>
      <c r="H14" s="9"/>
    </row>
    <row r="23" ht="15">
      <c r="M23" t="s">
        <v>58</v>
      </c>
    </row>
    <row r="43" spans="4:9" ht="15">
      <c r="D43" s="134" t="s">
        <v>72</v>
      </c>
      <c r="E43" s="134"/>
      <c r="F43" s="134"/>
      <c r="G43" s="134"/>
      <c r="H43" s="134"/>
      <c r="I43" s="33"/>
    </row>
    <row r="44" spans="4:11" ht="15">
      <c r="D44" s="12"/>
      <c r="E44" s="96" t="s">
        <v>84</v>
      </c>
      <c r="F44" s="96"/>
      <c r="G44" s="96" t="s">
        <v>85</v>
      </c>
      <c r="H44" s="96"/>
      <c r="I44" s="33"/>
      <c r="J44" s="33"/>
      <c r="K44" t="s">
        <v>58</v>
      </c>
    </row>
    <row r="45" spans="4:8" ht="15">
      <c r="D45" s="34" t="s">
        <v>6</v>
      </c>
      <c r="E45" s="97">
        <v>0.04133006694757205</v>
      </c>
      <c r="F45" s="97"/>
      <c r="G45" s="97">
        <v>0.048191293458676454</v>
      </c>
      <c r="H45" s="97"/>
    </row>
    <row r="46" spans="4:8" ht="15">
      <c r="D46" s="42" t="s">
        <v>7</v>
      </c>
      <c r="E46" s="97">
        <v>0.12310539708149468</v>
      </c>
      <c r="F46" s="97"/>
      <c r="G46" s="97">
        <v>0.12682696075534552</v>
      </c>
      <c r="H46" s="97"/>
    </row>
    <row r="47" spans="4:8" ht="15">
      <c r="D47" s="8" t="s">
        <v>50</v>
      </c>
      <c r="E47" s="9"/>
      <c r="F47" s="9"/>
      <c r="G47" s="9"/>
      <c r="H47" s="9"/>
    </row>
    <row r="51" spans="5:7" ht="15">
      <c r="E51" s="33"/>
      <c r="G51" s="33"/>
    </row>
    <row r="54" ht="15">
      <c r="E54" s="128"/>
    </row>
  </sheetData>
  <sheetProtection/>
  <mergeCells count="6">
    <mergeCell ref="D43:H43"/>
    <mergeCell ref="D11:H11"/>
    <mergeCell ref="D12:E12"/>
    <mergeCell ref="G12:H12"/>
    <mergeCell ref="G13:H13"/>
    <mergeCell ref="D13:E13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42"/>
  <sheetViews>
    <sheetView showGridLines="0" zoomScale="90" zoomScaleNormal="90" zoomScaleSheetLayoutView="90" zoomScalePageLayoutView="0" workbookViewId="0" topLeftCell="A18">
      <selection activeCell="L20" sqref="L20"/>
    </sheetView>
  </sheetViews>
  <sheetFormatPr defaultColWidth="11.421875" defaultRowHeight="15"/>
  <cols>
    <col min="2" max="2" width="16.57421875" style="0" customWidth="1"/>
    <col min="3" max="3" width="27.8515625" style="0" customWidth="1"/>
    <col min="4" max="4" width="13.00390625" style="0" customWidth="1"/>
    <col min="5" max="5" width="13.8515625" style="0" customWidth="1"/>
    <col min="6" max="6" width="13.140625" style="0" bestFit="1" customWidth="1"/>
    <col min="7" max="7" width="15.140625" style="0" customWidth="1"/>
    <col min="8" max="8" width="12.57421875" style="0" customWidth="1"/>
    <col min="9" max="9" width="1.7109375" style="0" customWidth="1"/>
    <col min="10" max="10" width="11.28125" style="0" customWidth="1"/>
    <col min="11" max="11" width="11.421875" style="0" customWidth="1"/>
  </cols>
  <sheetData>
    <row r="2" spans="3:7" ht="15">
      <c r="C2" s="134" t="s">
        <v>73</v>
      </c>
      <c r="D2" s="134"/>
      <c r="E2" s="134"/>
      <c r="F2" s="134"/>
      <c r="G2" s="134"/>
    </row>
    <row r="3" spans="3:7" ht="15">
      <c r="C3" s="12"/>
      <c r="D3" s="131" t="s">
        <v>84</v>
      </c>
      <c r="E3" s="131"/>
      <c r="F3" s="131" t="s">
        <v>85</v>
      </c>
      <c r="G3" s="131"/>
    </row>
    <row r="4" spans="3:8" ht="15">
      <c r="C4" s="18" t="s">
        <v>4</v>
      </c>
      <c r="D4" s="129">
        <v>47289.85520042999</v>
      </c>
      <c r="E4" s="129"/>
      <c r="F4" s="129">
        <v>50244.10880247001</v>
      </c>
      <c r="G4" s="129"/>
      <c r="H4" s="110"/>
    </row>
    <row r="5" spans="3:7" ht="15">
      <c r="C5" s="39" t="s">
        <v>56</v>
      </c>
      <c r="D5" s="154">
        <v>0.12511152055949482</v>
      </c>
      <c r="E5" s="154"/>
      <c r="F5" s="154">
        <v>0.06247119153820443</v>
      </c>
      <c r="G5" s="154"/>
    </row>
    <row r="6" spans="3:7" ht="15">
      <c r="C6" s="39" t="s">
        <v>39</v>
      </c>
      <c r="D6" s="153" t="s">
        <v>38</v>
      </c>
      <c r="E6" s="153"/>
      <c r="F6" s="153" t="s">
        <v>38</v>
      </c>
      <c r="G6" s="153"/>
    </row>
    <row r="7" spans="3:7" ht="15">
      <c r="C7" s="8" t="s">
        <v>50</v>
      </c>
      <c r="D7" s="9"/>
      <c r="E7" s="9"/>
      <c r="F7" s="9"/>
      <c r="G7" s="9"/>
    </row>
    <row r="8" spans="3:7" ht="15">
      <c r="C8" s="8" t="s">
        <v>69</v>
      </c>
      <c r="D8" s="9"/>
      <c r="E8" s="9"/>
      <c r="F8" s="9"/>
      <c r="G8" s="9"/>
    </row>
    <row r="22" spans="2:8" ht="15">
      <c r="B22" s="134" t="s">
        <v>74</v>
      </c>
      <c r="C22" s="134"/>
      <c r="D22" s="134"/>
      <c r="E22" s="134"/>
      <c r="F22" s="134"/>
      <c r="G22" s="134"/>
      <c r="H22" s="134"/>
    </row>
    <row r="23" spans="2:8" ht="15">
      <c r="B23" s="147" t="s">
        <v>8</v>
      </c>
      <c r="C23" s="149" t="s">
        <v>84</v>
      </c>
      <c r="D23" s="150"/>
      <c r="E23" s="151"/>
      <c r="F23" s="149" t="s">
        <v>85</v>
      </c>
      <c r="G23" s="150"/>
      <c r="H23" s="150"/>
    </row>
    <row r="24" spans="2:8" ht="22.5" customHeight="1">
      <c r="B24" s="148"/>
      <c r="C24" s="127" t="s">
        <v>9</v>
      </c>
      <c r="D24" s="51" t="s">
        <v>57</v>
      </c>
      <c r="E24" s="63" t="s">
        <v>42</v>
      </c>
      <c r="F24" s="127" t="s">
        <v>9</v>
      </c>
      <c r="G24" s="51" t="s">
        <v>57</v>
      </c>
      <c r="H24" s="51" t="s">
        <v>42</v>
      </c>
    </row>
    <row r="25" spans="2:8" ht="15">
      <c r="B25" s="66" t="s">
        <v>10</v>
      </c>
      <c r="C25" s="47">
        <v>9313.016393289969</v>
      </c>
      <c r="D25" s="48">
        <v>0.06253692388041125</v>
      </c>
      <c r="E25" s="64">
        <v>-0.11449120079417398</v>
      </c>
      <c r="F25" s="47">
        <v>9900.192349659997</v>
      </c>
      <c r="G25" s="48">
        <v>0.06304895552348531</v>
      </c>
      <c r="H25" s="48">
        <v>-0.05894703150844064</v>
      </c>
    </row>
    <row r="26" spans="2:8" ht="15">
      <c r="B26" s="66" t="s">
        <v>11</v>
      </c>
      <c r="C26" s="47">
        <v>14004.776729090012</v>
      </c>
      <c r="D26" s="48">
        <v>0.010098267276105601</v>
      </c>
      <c r="E26" s="64">
        <v>-0.03432966377155772</v>
      </c>
      <c r="F26" s="47">
        <v>14863.722713970004</v>
      </c>
      <c r="G26" s="48">
        <v>0.06133235834426645</v>
      </c>
      <c r="H26" s="48">
        <v>0.1296049964651244</v>
      </c>
    </row>
    <row r="27" spans="2:12" ht="15">
      <c r="B27" s="66" t="s">
        <v>12</v>
      </c>
      <c r="C27" s="47">
        <v>7726.341531060005</v>
      </c>
      <c r="D27" s="48">
        <v>-0.04379547558474186</v>
      </c>
      <c r="E27" s="64">
        <v>0.5761833255021773</v>
      </c>
      <c r="F27" s="47">
        <v>8658.966588079997</v>
      </c>
      <c r="G27" s="48">
        <v>0.12070720059045094</v>
      </c>
      <c r="H27" s="48">
        <v>0.3660026330334233</v>
      </c>
      <c r="L27" t="s">
        <v>58</v>
      </c>
    </row>
    <row r="28" spans="2:8" ht="15">
      <c r="B28" s="66" t="s">
        <v>13</v>
      </c>
      <c r="C28" s="47">
        <v>6032.197204829999</v>
      </c>
      <c r="D28" s="48">
        <v>-0.029946993704550603</v>
      </c>
      <c r="E28" s="64">
        <v>-0.1831888297431723</v>
      </c>
      <c r="F28" s="47">
        <v>6109.273702360003</v>
      </c>
      <c r="G28" s="48">
        <v>0.012777516203927987</v>
      </c>
      <c r="H28" s="48">
        <v>-0.19209865873629373</v>
      </c>
    </row>
    <row r="29" spans="2:8" ht="15">
      <c r="B29" s="66" t="s">
        <v>14</v>
      </c>
      <c r="C29" s="47">
        <v>49201.27958983013</v>
      </c>
      <c r="D29" s="48">
        <v>-0.007029606562134394</v>
      </c>
      <c r="E29" s="64">
        <v>0.08171190546896463</v>
      </c>
      <c r="F29" s="47">
        <v>48061.549429259954</v>
      </c>
      <c r="G29" s="48">
        <v>-0.023164644701755964</v>
      </c>
      <c r="H29" s="48">
        <v>0.06840395060887697</v>
      </c>
    </row>
    <row r="30" spans="2:8" ht="15">
      <c r="B30" s="66" t="s">
        <v>15</v>
      </c>
      <c r="C30" s="47">
        <v>59697.92129529998</v>
      </c>
      <c r="D30" s="48">
        <v>-0.058800070248057994</v>
      </c>
      <c r="E30" s="64">
        <v>-0.10329805602611512</v>
      </c>
      <c r="F30" s="47">
        <v>61487.30347038999</v>
      </c>
      <c r="G30" s="48">
        <v>0.02997394442326902</v>
      </c>
      <c r="H30" s="48">
        <v>-0.026390189101907293</v>
      </c>
    </row>
    <row r="31" spans="2:8" ht="15">
      <c r="B31" s="66" t="s">
        <v>16</v>
      </c>
      <c r="C31" s="47">
        <v>70492.02806632008</v>
      </c>
      <c r="D31" s="48">
        <v>-0.03585688230935697</v>
      </c>
      <c r="E31" s="64">
        <v>0.0642705686324035</v>
      </c>
      <c r="F31" s="47">
        <v>68934.07161136993</v>
      </c>
      <c r="G31" s="48">
        <v>-0.022101172255739335</v>
      </c>
      <c r="H31" s="48">
        <v>0.1764853712979598</v>
      </c>
    </row>
    <row r="32" spans="2:8" ht="15">
      <c r="B32" s="66" t="s">
        <v>17</v>
      </c>
      <c r="C32" s="47">
        <v>83474.26473175992</v>
      </c>
      <c r="D32" s="48">
        <v>-0.1569609024921319</v>
      </c>
      <c r="E32" s="64">
        <v>-0.06523049842452074</v>
      </c>
      <c r="F32" s="47">
        <v>82142.80026157001</v>
      </c>
      <c r="G32" s="48">
        <v>-0.015950598360686356</v>
      </c>
      <c r="H32" s="48">
        <v>-0.048343545031614546</v>
      </c>
    </row>
    <row r="33" spans="2:11" ht="15">
      <c r="B33" s="66" t="s">
        <v>18</v>
      </c>
      <c r="C33" s="47">
        <v>113375.49418092</v>
      </c>
      <c r="D33" s="48">
        <v>-0.08949495091939307</v>
      </c>
      <c r="E33" s="64">
        <v>-0.021195140954778348</v>
      </c>
      <c r="F33" s="47">
        <v>101853.1054211401</v>
      </c>
      <c r="G33" s="48">
        <v>-0.1016303288733007</v>
      </c>
      <c r="H33" s="48">
        <v>-0.12189897444181534</v>
      </c>
      <c r="K33" t="s">
        <v>58</v>
      </c>
    </row>
    <row r="34" spans="2:8" ht="15">
      <c r="B34" s="66" t="s">
        <v>40</v>
      </c>
      <c r="C34" s="47">
        <v>95528.54739316985</v>
      </c>
      <c r="D34" s="48">
        <v>-0.07786142578914515</v>
      </c>
      <c r="E34" s="64">
        <v>-0.040807847196194305</v>
      </c>
      <c r="F34" s="47">
        <v>91652.97343579997</v>
      </c>
      <c r="G34" s="48">
        <v>-0.04056979890439514</v>
      </c>
      <c r="H34" s="48">
        <v>0.030696590588224333</v>
      </c>
    </row>
    <row r="35" spans="2:8" ht="15">
      <c r="B35" s="66" t="s">
        <v>19</v>
      </c>
      <c r="C35" s="47">
        <v>98876.26716781013</v>
      </c>
      <c r="D35" s="48">
        <v>-0.03701572045889378</v>
      </c>
      <c r="E35" s="64">
        <v>0.054032395697482055</v>
      </c>
      <c r="F35" s="47">
        <v>98220.08826878967</v>
      </c>
      <c r="G35" s="48">
        <v>-0.006636363991237825</v>
      </c>
      <c r="H35" s="48">
        <v>0.11272049935996534</v>
      </c>
    </row>
    <row r="36" spans="2:8" ht="15">
      <c r="B36" s="66" t="s">
        <v>20</v>
      </c>
      <c r="C36" s="47">
        <v>28237.93426813</v>
      </c>
      <c r="D36" s="48">
        <v>-0.009935784500170365</v>
      </c>
      <c r="E36" s="64">
        <v>0.00018594685184975343</v>
      </c>
      <c r="F36" s="47">
        <v>28152.863000079986</v>
      </c>
      <c r="G36" s="48">
        <v>-0.003012659043761146</v>
      </c>
      <c r="H36" s="48">
        <v>0.04046847587550171</v>
      </c>
    </row>
    <row r="37" spans="2:8" ht="15">
      <c r="B37" s="66" t="s">
        <v>21</v>
      </c>
      <c r="C37" s="47">
        <v>76291.46738475007</v>
      </c>
      <c r="D37" s="48">
        <v>-0.03265894433922155</v>
      </c>
      <c r="E37" s="64">
        <v>0.03277901651537372</v>
      </c>
      <c r="F37" s="47">
        <v>76553.14863366012</v>
      </c>
      <c r="G37" s="48">
        <v>0.00343001986828167</v>
      </c>
      <c r="H37" s="48">
        <v>0.061604553307987725</v>
      </c>
    </row>
    <row r="38" spans="2:8" ht="15">
      <c r="B38" s="66" t="s">
        <v>22</v>
      </c>
      <c r="C38" s="47">
        <v>6373.06459425</v>
      </c>
      <c r="D38" s="48">
        <v>0.05722021647100715</v>
      </c>
      <c r="E38" s="64">
        <v>-0.12510177669506148</v>
      </c>
      <c r="F38" s="47">
        <v>5568.252188060002</v>
      </c>
      <c r="G38" s="48">
        <v>-0.1262834220943136</v>
      </c>
      <c r="H38" s="48">
        <v>-0.17405141592969278</v>
      </c>
    </row>
    <row r="39" spans="2:8" ht="15">
      <c r="B39" s="66" t="s">
        <v>23</v>
      </c>
      <c r="C39" s="47">
        <v>6972.056640829996</v>
      </c>
      <c r="D39" s="48">
        <v>-0.06029538363534823</v>
      </c>
      <c r="E39" s="64">
        <v>-0.13271895506955386</v>
      </c>
      <c r="F39" s="47">
        <v>7210.999609490004</v>
      </c>
      <c r="G39" s="48">
        <v>0.03427151857325754</v>
      </c>
      <c r="H39" s="48">
        <v>-0.13296285296710506</v>
      </c>
    </row>
    <row r="40" spans="2:8" ht="15">
      <c r="B40" s="67" t="s">
        <v>24</v>
      </c>
      <c r="C40" s="49">
        <v>725596.6571713416</v>
      </c>
      <c r="D40" s="50">
        <v>-0.0621267924640146</v>
      </c>
      <c r="E40" s="65">
        <v>-0.00814846585122932</v>
      </c>
      <c r="F40" s="49">
        <v>709369.3106836808</v>
      </c>
      <c r="G40" s="50">
        <v>-0.02236414174084166</v>
      </c>
      <c r="H40" s="50">
        <v>0.016230374523051077</v>
      </c>
    </row>
    <row r="41" spans="2:8" ht="15">
      <c r="B41" s="152" t="s">
        <v>50</v>
      </c>
      <c r="C41" s="152"/>
      <c r="D41" s="152"/>
      <c r="E41" s="152"/>
      <c r="F41" s="152"/>
      <c r="G41" s="152"/>
      <c r="H41" s="152"/>
    </row>
    <row r="42" spans="2:8" ht="15">
      <c r="B42" s="146" t="s">
        <v>25</v>
      </c>
      <c r="C42" s="146"/>
      <c r="D42" s="146"/>
      <c r="E42" s="146"/>
      <c r="F42" s="146"/>
      <c r="G42" s="146"/>
      <c r="H42" s="146"/>
    </row>
  </sheetData>
  <sheetProtection/>
  <mergeCells count="15">
    <mergeCell ref="F6:G6"/>
    <mergeCell ref="C2:G2"/>
    <mergeCell ref="F3:G3"/>
    <mergeCell ref="F4:G4"/>
    <mergeCell ref="F5:G5"/>
    <mergeCell ref="D6:E6"/>
    <mergeCell ref="D3:E3"/>
    <mergeCell ref="D4:E4"/>
    <mergeCell ref="D5:E5"/>
    <mergeCell ref="B42:H42"/>
    <mergeCell ref="B22:H22"/>
    <mergeCell ref="B23:B24"/>
    <mergeCell ref="C23:E23"/>
    <mergeCell ref="F23:H23"/>
    <mergeCell ref="B41:H41"/>
  </mergeCells>
  <conditionalFormatting sqref="G25:H40">
    <cfRule type="cellIs" priority="1" dxfId="22" operator="lessThan">
      <formula>0</formula>
    </cfRule>
    <cfRule type="cellIs" priority="2" dxfId="23" operator="greaterThan">
      <formula>0</formula>
    </cfRule>
  </conditionalFormatting>
  <conditionalFormatting sqref="D25:E40">
    <cfRule type="cellIs" priority="3" dxfId="22" operator="lessThan">
      <formula>0</formula>
    </cfRule>
    <cfRule type="cellIs" priority="4" dxfId="23" operator="greaterThan">
      <formula>0</formula>
    </cfRule>
  </conditionalFormatting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1:I31"/>
  <sheetViews>
    <sheetView showGridLines="0" zoomScale="90" zoomScaleNormal="90" zoomScaleSheetLayoutView="90" zoomScalePageLayoutView="0" workbookViewId="0" topLeftCell="A1">
      <selection activeCell="Q12" sqref="Q12"/>
    </sheetView>
  </sheetViews>
  <sheetFormatPr defaultColWidth="11.421875" defaultRowHeight="15"/>
  <cols>
    <col min="1" max="1" width="10.00390625" style="0" customWidth="1"/>
    <col min="2" max="2" width="6.421875" style="0" customWidth="1"/>
    <col min="3" max="3" width="20.00390625" style="0" customWidth="1"/>
    <col min="4" max="4" width="12.7109375" style="0" customWidth="1"/>
    <col min="5" max="5" width="12.8515625" style="0" customWidth="1"/>
    <col min="6" max="6" width="11.8515625" style="0" customWidth="1"/>
    <col min="7" max="7" width="10.8515625" style="0" customWidth="1"/>
    <col min="8" max="8" width="11.421875" style="0" customWidth="1"/>
    <col min="9" max="9" width="12.421875" style="0" customWidth="1"/>
  </cols>
  <sheetData>
    <row r="11" spans="3:9" ht="15">
      <c r="C11" s="134" t="s">
        <v>75</v>
      </c>
      <c r="D11" s="134"/>
      <c r="E11" s="134"/>
      <c r="F11" s="134"/>
      <c r="G11" s="134"/>
      <c r="H11" s="134"/>
      <c r="I11" s="134"/>
    </row>
    <row r="12" spans="3:9" ht="24.75" customHeight="1">
      <c r="C12" s="147" t="s">
        <v>8</v>
      </c>
      <c r="D12" s="155" t="s">
        <v>84</v>
      </c>
      <c r="E12" s="156"/>
      <c r="F12" s="157"/>
      <c r="G12" s="156" t="s">
        <v>85</v>
      </c>
      <c r="H12" s="156"/>
      <c r="I12" s="156"/>
    </row>
    <row r="13" spans="3:9" ht="36">
      <c r="C13" s="148"/>
      <c r="D13" s="68" t="s">
        <v>26</v>
      </c>
      <c r="E13" s="51" t="s">
        <v>41</v>
      </c>
      <c r="F13" s="63" t="s">
        <v>27</v>
      </c>
      <c r="G13" s="51" t="s">
        <v>26</v>
      </c>
      <c r="H13" s="51" t="s">
        <v>41</v>
      </c>
      <c r="I13" s="51" t="s">
        <v>27</v>
      </c>
    </row>
    <row r="14" spans="3:9" ht="19.5" customHeight="1">
      <c r="C14" s="66" t="s">
        <v>10</v>
      </c>
      <c r="D14" s="69">
        <v>168.79998817999999</v>
      </c>
      <c r="E14" s="52">
        <v>0.060331297480131364</v>
      </c>
      <c r="F14" s="70">
        <v>0.017802494942834028</v>
      </c>
      <c r="G14" s="47">
        <v>168.00278042000002</v>
      </c>
      <c r="H14" s="48">
        <v>0.05101084766629047</v>
      </c>
      <c r="I14" s="48">
        <v>0.01668648434495182</v>
      </c>
    </row>
    <row r="15" spans="3:9" ht="19.5" customHeight="1">
      <c r="C15" s="66" t="s">
        <v>11</v>
      </c>
      <c r="D15" s="69">
        <v>166.2618888</v>
      </c>
      <c r="E15" s="52">
        <v>0.05799771068280783</v>
      </c>
      <c r="F15" s="70">
        <v>0.011732512576044019</v>
      </c>
      <c r="G15" s="47">
        <v>240.61673985</v>
      </c>
      <c r="H15" s="48">
        <v>0.061199893623647084</v>
      </c>
      <c r="I15" s="48">
        <v>0.015930305365928873</v>
      </c>
    </row>
    <row r="16" spans="3:9" ht="19.5" customHeight="1">
      <c r="C16" s="66" t="s">
        <v>12</v>
      </c>
      <c r="D16" s="69">
        <v>0</v>
      </c>
      <c r="E16" s="52">
        <v>0.08189840150643325</v>
      </c>
      <c r="F16" s="70">
        <v>0</v>
      </c>
      <c r="G16" s="47">
        <v>0</v>
      </c>
      <c r="H16" s="48">
        <v>0.07377648278111446</v>
      </c>
      <c r="I16" s="48">
        <v>0</v>
      </c>
    </row>
    <row r="17" spans="3:9" ht="19.5" customHeight="1">
      <c r="C17" s="66" t="s">
        <v>13</v>
      </c>
      <c r="D17" s="69">
        <v>1118.1972105500001</v>
      </c>
      <c r="E17" s="52">
        <v>0.07132214034236943</v>
      </c>
      <c r="F17" s="70">
        <v>0.15638259172736488</v>
      </c>
      <c r="G17" s="47">
        <v>730.0078405899999</v>
      </c>
      <c r="H17" s="48">
        <v>0.0706370833485171</v>
      </c>
      <c r="I17" s="48">
        <v>0.10673750393307013</v>
      </c>
    </row>
    <row r="18" spans="3:9" ht="19.5" customHeight="1">
      <c r="C18" s="66" t="s">
        <v>14</v>
      </c>
      <c r="D18" s="69">
        <v>2013.36503643</v>
      </c>
      <c r="E18" s="52">
        <v>0.0710632742144403</v>
      </c>
      <c r="F18" s="70">
        <v>0.03931229145730818</v>
      </c>
      <c r="G18" s="47">
        <v>1637.36790632</v>
      </c>
      <c r="H18" s="48">
        <v>0.0705288012893808</v>
      </c>
      <c r="I18" s="48">
        <v>0.03294574598605575</v>
      </c>
    </row>
    <row r="19" spans="3:9" ht="19.5" customHeight="1">
      <c r="C19" s="66" t="s">
        <v>15</v>
      </c>
      <c r="D19" s="69">
        <v>4318.53636489</v>
      </c>
      <c r="E19" s="52">
        <v>0.07924447592117455</v>
      </c>
      <c r="F19" s="70">
        <v>0.0674597833546728</v>
      </c>
      <c r="G19" s="47">
        <v>3581.0241470400006</v>
      </c>
      <c r="H19" s="48">
        <v>0.07346147670122187</v>
      </c>
      <c r="I19" s="48">
        <v>0.055034826899112495</v>
      </c>
    </row>
    <row r="20" spans="3:9" ht="19.5" customHeight="1">
      <c r="C20" s="66" t="s">
        <v>16</v>
      </c>
      <c r="D20" s="69">
        <v>4727.295018690001</v>
      </c>
      <c r="E20" s="52">
        <v>0.0640738033448972</v>
      </c>
      <c r="F20" s="70">
        <v>0.06284681681258136</v>
      </c>
      <c r="G20" s="47">
        <v>4823.414043319998</v>
      </c>
      <c r="H20" s="48">
        <v>0.06112928467157916</v>
      </c>
      <c r="I20" s="48">
        <v>0.06539558663783299</v>
      </c>
    </row>
    <row r="21" spans="3:9" ht="19.5" customHeight="1">
      <c r="C21" s="66" t="s">
        <v>17</v>
      </c>
      <c r="D21" s="69">
        <v>7274.6860348499995</v>
      </c>
      <c r="E21" s="52">
        <v>0.07446189086376082</v>
      </c>
      <c r="F21" s="70">
        <v>0.08016275641091643</v>
      </c>
      <c r="G21" s="47">
        <v>7450.833886649998</v>
      </c>
      <c r="H21" s="48">
        <v>0.07150157138740483</v>
      </c>
      <c r="I21" s="48">
        <v>0.08316253668562709</v>
      </c>
    </row>
    <row r="22" spans="3:9" ht="19.5" customHeight="1">
      <c r="C22" s="66" t="s">
        <v>18</v>
      </c>
      <c r="D22" s="69">
        <v>7761.42458663</v>
      </c>
      <c r="E22" s="52">
        <v>0.05139222162028991</v>
      </c>
      <c r="F22" s="70">
        <v>0.06407150409301247</v>
      </c>
      <c r="G22" s="47">
        <v>9585.592127839996</v>
      </c>
      <c r="H22" s="48">
        <v>0.05483823955112589</v>
      </c>
      <c r="I22" s="48">
        <v>0.08601672792906512</v>
      </c>
    </row>
    <row r="23" spans="3:9" ht="19.5" customHeight="1">
      <c r="C23" s="66" t="s">
        <v>40</v>
      </c>
      <c r="D23" s="69">
        <v>8293.281834179998</v>
      </c>
      <c r="E23" s="52">
        <v>0.06773858260372778</v>
      </c>
      <c r="F23" s="70">
        <v>0.07987994332116133</v>
      </c>
      <c r="G23" s="47">
        <v>8796.778313310002</v>
      </c>
      <c r="H23" s="48">
        <v>0.0731327777683569</v>
      </c>
      <c r="I23" s="48">
        <v>0.08757391790555566</v>
      </c>
    </row>
    <row r="24" spans="3:9" ht="19.5" customHeight="1">
      <c r="C24" s="66" t="s">
        <v>19</v>
      </c>
      <c r="D24" s="69">
        <v>7018.802680150001</v>
      </c>
      <c r="E24" s="52">
        <v>0.06482232402196607</v>
      </c>
      <c r="F24" s="70">
        <v>0.06628073139030283</v>
      </c>
      <c r="G24" s="47">
        <v>8164.959067029999</v>
      </c>
      <c r="H24" s="48">
        <v>0.05916362405255065</v>
      </c>
      <c r="I24" s="48">
        <v>0.0767491228467111</v>
      </c>
    </row>
    <row r="25" spans="3:9" ht="19.5" customHeight="1">
      <c r="C25" s="66" t="s">
        <v>20</v>
      </c>
      <c r="D25" s="69">
        <v>2058.11082853</v>
      </c>
      <c r="E25" s="52">
        <v>0.048689363464228246</v>
      </c>
      <c r="F25" s="70">
        <v>0.06793331677331367</v>
      </c>
      <c r="G25" s="47">
        <v>2052.62366821</v>
      </c>
      <c r="H25" s="48">
        <v>0.04677264569346763</v>
      </c>
      <c r="I25" s="48">
        <v>0.06795532516166555</v>
      </c>
    </row>
    <row r="26" spans="3:9" ht="19.5" customHeight="1">
      <c r="C26" s="66" t="s">
        <v>21</v>
      </c>
      <c r="D26" s="69">
        <v>2346.10226045</v>
      </c>
      <c r="E26" s="52">
        <v>0.03198895831152806</v>
      </c>
      <c r="F26" s="70">
        <v>0.029834368877817968</v>
      </c>
      <c r="G26" s="47">
        <v>2803.48524538</v>
      </c>
      <c r="H26" s="48">
        <v>0.04376033310722042</v>
      </c>
      <c r="I26" s="48">
        <v>0.0353276734198836</v>
      </c>
    </row>
    <row r="27" spans="3:9" ht="19.5" customHeight="1">
      <c r="C27" s="66" t="s">
        <v>22</v>
      </c>
      <c r="D27" s="69">
        <v>24.9914681</v>
      </c>
      <c r="E27" s="52">
        <v>0.024693282209342766</v>
      </c>
      <c r="F27" s="70">
        <v>0.0039061033314579394</v>
      </c>
      <c r="G27" s="47">
        <v>209.40303651</v>
      </c>
      <c r="H27" s="48">
        <v>0.02188872328790478</v>
      </c>
      <c r="I27" s="48">
        <v>0.03624360200994595</v>
      </c>
    </row>
    <row r="28" spans="3:9" ht="19.5" customHeight="1">
      <c r="C28" s="66" t="s">
        <v>23</v>
      </c>
      <c r="D28" s="69">
        <v>0</v>
      </c>
      <c r="E28" s="52">
        <v>0.006682435049642374</v>
      </c>
      <c r="F28" s="70">
        <v>0</v>
      </c>
      <c r="G28" s="47">
        <v>0</v>
      </c>
      <c r="H28" s="48">
        <v>0.011732202364104096</v>
      </c>
      <c r="I28" s="48">
        <v>0</v>
      </c>
    </row>
    <row r="29" spans="3:9" ht="15">
      <c r="C29" s="67" t="s">
        <v>24</v>
      </c>
      <c r="D29" s="71">
        <v>47289.85520042999</v>
      </c>
      <c r="E29" s="53">
        <v>0.06393032628851693</v>
      </c>
      <c r="F29" s="72">
        <v>0.06118602724132254</v>
      </c>
      <c r="G29" s="49">
        <v>50244.10880247001</v>
      </c>
      <c r="H29" s="50">
        <v>0.06271873352148034</v>
      </c>
      <c r="I29" s="50">
        <v>0.06614431434934129</v>
      </c>
    </row>
    <row r="30" spans="3:9" ht="15">
      <c r="C30" s="158" t="s">
        <v>50</v>
      </c>
      <c r="D30" s="158"/>
      <c r="E30" s="158"/>
      <c r="F30" s="158"/>
      <c r="G30" s="158"/>
      <c r="H30" s="158"/>
      <c r="I30" s="158"/>
    </row>
    <row r="31" spans="3:9" ht="15">
      <c r="C31" s="146" t="s">
        <v>25</v>
      </c>
      <c r="D31" s="146"/>
      <c r="E31" s="146"/>
      <c r="F31" s="146"/>
      <c r="G31" s="146"/>
      <c r="H31" s="146"/>
      <c r="I31" s="146"/>
    </row>
  </sheetData>
  <sheetProtection/>
  <mergeCells count="6">
    <mergeCell ref="C31:I31"/>
    <mergeCell ref="C11:I11"/>
    <mergeCell ref="C12:C13"/>
    <mergeCell ref="D12:F12"/>
    <mergeCell ref="G12:I12"/>
    <mergeCell ref="C30:I30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2"/>
  <sheetViews>
    <sheetView showGridLines="0" zoomScale="90" zoomScaleNormal="90" zoomScaleSheetLayoutView="90" zoomScalePageLayoutView="0" workbookViewId="0" topLeftCell="A1">
      <selection activeCell="M32" sqref="M32"/>
    </sheetView>
  </sheetViews>
  <sheetFormatPr defaultColWidth="11.421875" defaultRowHeight="15"/>
  <cols>
    <col min="1" max="1" width="12.7109375" style="0" customWidth="1"/>
    <col min="2" max="2" width="16.7109375" style="0" customWidth="1"/>
    <col min="3" max="5" width="13.8515625" style="0" customWidth="1"/>
    <col min="6" max="6" width="12.7109375" style="0" customWidth="1"/>
    <col min="7" max="7" width="7.140625" style="0" bestFit="1" customWidth="1"/>
    <col min="8" max="8" width="5.28125" style="0" customWidth="1"/>
  </cols>
  <sheetData>
    <row r="2" spans="2:6" ht="24" customHeight="1">
      <c r="B2" s="160" t="s">
        <v>76</v>
      </c>
      <c r="C2" s="160"/>
      <c r="D2" s="160"/>
      <c r="E2" s="160"/>
      <c r="F2" s="160"/>
    </row>
    <row r="3" spans="2:6" ht="15">
      <c r="B3" s="147" t="s">
        <v>8</v>
      </c>
      <c r="C3" s="149" t="s">
        <v>84</v>
      </c>
      <c r="D3" s="151"/>
      <c r="E3" s="150" t="s">
        <v>85</v>
      </c>
      <c r="F3" s="150"/>
    </row>
    <row r="4" spans="2:6" ht="34.5" customHeight="1">
      <c r="B4" s="148"/>
      <c r="C4" s="73" t="s">
        <v>28</v>
      </c>
      <c r="D4" s="74" t="s">
        <v>29</v>
      </c>
      <c r="E4" s="55" t="s">
        <v>28</v>
      </c>
      <c r="F4" s="55" t="s">
        <v>29</v>
      </c>
    </row>
    <row r="5" spans="2:7" ht="15">
      <c r="B5" s="66" t="s">
        <v>10</v>
      </c>
      <c r="C5" s="75">
        <v>0.007469998010393867</v>
      </c>
      <c r="D5" s="76">
        <v>0.045277580465674115</v>
      </c>
      <c r="E5" s="54">
        <v>0.007347271704008414</v>
      </c>
      <c r="F5" s="54">
        <v>0.03762168678193765</v>
      </c>
      <c r="G5" s="33"/>
    </row>
    <row r="6" spans="2:7" ht="15">
      <c r="B6" s="66" t="s">
        <v>11</v>
      </c>
      <c r="C6" s="75">
        <v>0.013583144350508176</v>
      </c>
      <c r="D6" s="76">
        <v>0</v>
      </c>
      <c r="E6" s="54">
        <v>0.01829185107605271</v>
      </c>
      <c r="F6" s="54">
        <v>0</v>
      </c>
      <c r="G6" s="33"/>
    </row>
    <row r="7" spans="2:7" ht="15">
      <c r="B7" s="66" t="s">
        <v>12</v>
      </c>
      <c r="C7" s="75">
        <v>0</v>
      </c>
      <c r="D7" s="76">
        <v>0</v>
      </c>
      <c r="E7" s="54">
        <v>0</v>
      </c>
      <c r="F7" s="54">
        <v>0</v>
      </c>
      <c r="G7" s="33"/>
    </row>
    <row r="8" spans="2:7" ht="15">
      <c r="B8" s="66" t="s">
        <v>13</v>
      </c>
      <c r="C8" s="75">
        <v>0.15242305109375975</v>
      </c>
      <c r="D8" s="76">
        <v>0.17464880299054267</v>
      </c>
      <c r="E8" s="54">
        <v>0.1062479051086603</v>
      </c>
      <c r="F8" s="54">
        <v>0.10915824284947875</v>
      </c>
      <c r="G8" s="33"/>
    </row>
    <row r="9" spans="2:7" ht="15">
      <c r="B9" s="66" t="s">
        <v>14</v>
      </c>
      <c r="C9" s="75">
        <v>0.030801867687965098</v>
      </c>
      <c r="D9" s="76">
        <v>0.05926026263941895</v>
      </c>
      <c r="E9" s="54">
        <v>0.030083398279193135</v>
      </c>
      <c r="F9" s="54">
        <v>0.04050032613896943</v>
      </c>
      <c r="G9" s="33"/>
    </row>
    <row r="10" spans="2:7" ht="15">
      <c r="B10" s="66" t="s">
        <v>15</v>
      </c>
      <c r="C10" s="75">
        <v>0.04217410986085849</v>
      </c>
      <c r="D10" s="76">
        <v>0.1355713788641118</v>
      </c>
      <c r="E10" s="54">
        <v>0.033778315036572616</v>
      </c>
      <c r="F10" s="54">
        <v>0.11885882247372853</v>
      </c>
      <c r="G10" s="33"/>
    </row>
    <row r="11" spans="2:7" ht="15">
      <c r="B11" s="66" t="s">
        <v>16</v>
      </c>
      <c r="C11" s="75">
        <v>0.03630989484259278</v>
      </c>
      <c r="D11" s="76">
        <v>0.13515775047167805</v>
      </c>
      <c r="E11" s="54">
        <v>0.0387532086072444</v>
      </c>
      <c r="F11" s="54">
        <v>0.14591921203049624</v>
      </c>
      <c r="G11" s="33"/>
    </row>
    <row r="12" spans="2:7" ht="15">
      <c r="B12" s="66" t="s">
        <v>17</v>
      </c>
      <c r="C12" s="75">
        <v>0.03998231453911683</v>
      </c>
      <c r="D12" s="76">
        <v>0.1974520520156761</v>
      </c>
      <c r="E12" s="54">
        <v>0.05239827205733926</v>
      </c>
      <c r="F12" s="54">
        <v>0.17957125407424365</v>
      </c>
      <c r="G12" s="33"/>
    </row>
    <row r="13" spans="2:7" ht="15">
      <c r="B13" s="66" t="s">
        <v>18</v>
      </c>
      <c r="C13" s="75">
        <v>0.05635716715292243</v>
      </c>
      <c r="D13" s="76">
        <v>0.0841969984337698</v>
      </c>
      <c r="E13" s="54">
        <v>0.07366876232805668</v>
      </c>
      <c r="F13" s="54">
        <v>0.12592227241223308</v>
      </c>
      <c r="G13" s="33"/>
    </row>
    <row r="14" spans="2:7" ht="15">
      <c r="B14" s="66" t="s">
        <v>40</v>
      </c>
      <c r="C14" s="75">
        <v>0.050554096363428655</v>
      </c>
      <c r="D14" s="76">
        <v>0.19346401361667406</v>
      </c>
      <c r="E14" s="54">
        <v>0.05487516686280487</v>
      </c>
      <c r="F14" s="54">
        <v>0.23286643451145506</v>
      </c>
      <c r="G14" s="33"/>
    </row>
    <row r="15" spans="2:7" ht="15">
      <c r="B15" s="66" t="s">
        <v>19</v>
      </c>
      <c r="C15" s="75">
        <v>0.054898421849275396</v>
      </c>
      <c r="D15" s="76">
        <v>0.09489664683996785</v>
      </c>
      <c r="E15" s="54">
        <v>0.07132515192278478</v>
      </c>
      <c r="F15" s="54">
        <v>0.08913446110321493</v>
      </c>
      <c r="G15" s="33"/>
    </row>
    <row r="16" spans="2:7" ht="15">
      <c r="B16" s="66" t="s">
        <v>20</v>
      </c>
      <c r="C16" s="75">
        <v>0.0259154380464288</v>
      </c>
      <c r="D16" s="76">
        <v>0.21439064719399414</v>
      </c>
      <c r="E16" s="54">
        <v>0.022602757325434767</v>
      </c>
      <c r="F16" s="54">
        <v>0.20187266735165119</v>
      </c>
      <c r="G16" s="33"/>
    </row>
    <row r="17" spans="2:7" ht="15">
      <c r="B17" s="66" t="s">
        <v>21</v>
      </c>
      <c r="C17" s="75">
        <v>0.02148980745975348</v>
      </c>
      <c r="D17" s="76">
        <v>0.07424064243807017</v>
      </c>
      <c r="E17" s="54">
        <v>0.03201720543234397</v>
      </c>
      <c r="F17" s="54">
        <v>0.056712320218891145</v>
      </c>
      <c r="G17" s="33"/>
    </row>
    <row r="18" spans="2:7" ht="15">
      <c r="B18" s="66" t="s">
        <v>22</v>
      </c>
      <c r="C18" s="75">
        <v>0</v>
      </c>
      <c r="D18" s="76">
        <v>0.03028385177297417</v>
      </c>
      <c r="E18" s="54">
        <v>0.031080648872829266</v>
      </c>
      <c r="F18" s="54">
        <v>0.07225894622930731</v>
      </c>
      <c r="G18" s="33"/>
    </row>
    <row r="19" spans="2:7" ht="15">
      <c r="B19" s="66" t="s">
        <v>23</v>
      </c>
      <c r="C19" s="75">
        <v>0</v>
      </c>
      <c r="D19" s="76">
        <v>0</v>
      </c>
      <c r="E19" s="54">
        <v>0</v>
      </c>
      <c r="F19" s="54">
        <v>0</v>
      </c>
      <c r="G19" s="33"/>
    </row>
    <row r="20" spans="2:7" ht="15">
      <c r="B20" s="67" t="s">
        <v>24</v>
      </c>
      <c r="C20" s="77">
        <v>0.04133006694757205</v>
      </c>
      <c r="D20" s="78">
        <v>0.12310539708149468</v>
      </c>
      <c r="E20" s="56">
        <v>0.048191293458676454</v>
      </c>
      <c r="F20" s="56">
        <v>0.12682696075534552</v>
      </c>
      <c r="G20" s="33"/>
    </row>
    <row r="21" spans="2:6" ht="15">
      <c r="B21" s="158" t="s">
        <v>50</v>
      </c>
      <c r="C21" s="158"/>
      <c r="D21" s="158"/>
      <c r="E21" s="158"/>
      <c r="F21" s="158"/>
    </row>
    <row r="22" spans="2:6" ht="15">
      <c r="B22" s="159" t="s">
        <v>25</v>
      </c>
      <c r="C22" s="159"/>
      <c r="D22" s="159"/>
      <c r="E22" s="159"/>
      <c r="F22" s="159"/>
    </row>
  </sheetData>
  <sheetProtection/>
  <mergeCells count="6">
    <mergeCell ref="B22:F22"/>
    <mergeCell ref="B2:F2"/>
    <mergeCell ref="B3:B4"/>
    <mergeCell ref="C3:D3"/>
    <mergeCell ref="E3:F3"/>
    <mergeCell ref="B21:F21"/>
  </mergeCells>
  <printOptions/>
  <pageMargins left="0.7" right="0.7" top="0.75" bottom="0.75" header="0.3" footer="0.3"/>
  <pageSetup horizontalDpi="600" verticalDpi="600" orientation="portrait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9:F30"/>
  <sheetViews>
    <sheetView showGridLines="0" zoomScale="90" zoomScaleNormal="90" zoomScaleSheetLayoutView="80" zoomScalePageLayoutView="0" workbookViewId="0" topLeftCell="A19">
      <selection activeCell="L18" sqref="L18"/>
    </sheetView>
  </sheetViews>
  <sheetFormatPr defaultColWidth="11.421875" defaultRowHeight="15"/>
  <cols>
    <col min="1" max="1" width="13.00390625" style="0" customWidth="1"/>
    <col min="3" max="3" width="6.57421875" style="0" customWidth="1"/>
    <col min="4" max="4" width="17.00390625" style="15" customWidth="1"/>
    <col min="5" max="5" width="26.7109375" style="0" customWidth="1"/>
    <col min="6" max="6" width="27.421875" style="0" customWidth="1"/>
  </cols>
  <sheetData>
    <row r="9" spans="4:6" ht="29.25" customHeight="1">
      <c r="D9" s="160" t="s">
        <v>77</v>
      </c>
      <c r="E9" s="160"/>
      <c r="F9" s="160"/>
    </row>
    <row r="10" spans="4:6" ht="15">
      <c r="D10" s="147" t="s">
        <v>8</v>
      </c>
      <c r="E10" s="161" t="s">
        <v>84</v>
      </c>
      <c r="F10" s="156" t="s">
        <v>85</v>
      </c>
    </row>
    <row r="11" spans="4:6" ht="15">
      <c r="D11" s="148"/>
      <c r="E11" s="162"/>
      <c r="F11" s="163"/>
    </row>
    <row r="12" spans="4:6" ht="15">
      <c r="D12" s="79" t="s">
        <v>10</v>
      </c>
      <c r="E12" s="80">
        <v>0.12708257958130786</v>
      </c>
      <c r="F12" s="82">
        <v>0.13566878755251094</v>
      </c>
    </row>
    <row r="13" spans="4:6" ht="15">
      <c r="D13" s="66" t="s">
        <v>11</v>
      </c>
      <c r="E13" s="80">
        <v>0.08202722632476277</v>
      </c>
      <c r="F13" s="82">
        <v>0.08530786788849581</v>
      </c>
    </row>
    <row r="14" spans="4:6" ht="15">
      <c r="D14" s="66" t="s">
        <v>12</v>
      </c>
      <c r="E14" s="80">
        <v>0.02835427097652902</v>
      </c>
      <c r="F14" s="82">
        <v>0.031553593215995636</v>
      </c>
    </row>
    <row r="15" spans="4:6" ht="15">
      <c r="D15" s="66" t="s">
        <v>13</v>
      </c>
      <c r="E15" s="80">
        <v>0.04613624607627986</v>
      </c>
      <c r="F15" s="82">
        <v>0.046027391384089754</v>
      </c>
    </row>
    <row r="16" spans="4:6" ht="15">
      <c r="D16" s="66" t="s">
        <v>14</v>
      </c>
      <c r="E16" s="80">
        <v>0.14173816747223783</v>
      </c>
      <c r="F16" s="82">
        <v>0.13840062978702417</v>
      </c>
    </row>
    <row r="17" spans="4:6" ht="15">
      <c r="D17" s="66" t="s">
        <v>15</v>
      </c>
      <c r="E17" s="80">
        <v>0.07295943622446185</v>
      </c>
      <c r="F17" s="82">
        <v>0.0749226995026531</v>
      </c>
    </row>
    <row r="18" spans="4:6" ht="15">
      <c r="D18" s="66" t="s">
        <v>16</v>
      </c>
      <c r="E18" s="80">
        <v>0.020814271046987843</v>
      </c>
      <c r="F18" s="82">
        <v>0.02018789825754999</v>
      </c>
    </row>
    <row r="19" spans="4:6" ht="15">
      <c r="D19" s="66" t="s">
        <v>17</v>
      </c>
      <c r="E19" s="80">
        <v>0.20078099986111628</v>
      </c>
      <c r="F19" s="82">
        <v>0.1956340123257148</v>
      </c>
    </row>
    <row r="20" spans="4:6" ht="15">
      <c r="D20" s="66" t="s">
        <v>18</v>
      </c>
      <c r="E20" s="80">
        <v>0.239329684083061</v>
      </c>
      <c r="F20" s="82">
        <v>0.2195735584511546</v>
      </c>
    </row>
    <row r="21" spans="4:6" ht="15">
      <c r="D21" s="66" t="s">
        <v>40</v>
      </c>
      <c r="E21" s="80">
        <v>0.10529465775057557</v>
      </c>
      <c r="F21" s="82">
        <v>0.10185847361471308</v>
      </c>
    </row>
    <row r="22" spans="4:6" ht="15">
      <c r="D22" s="66" t="s">
        <v>19</v>
      </c>
      <c r="E22" s="80">
        <v>0.21815571197610475</v>
      </c>
      <c r="F22" s="82">
        <v>0.2138849037392246</v>
      </c>
    </row>
    <row r="23" spans="4:6" ht="15">
      <c r="D23" s="66" t="s">
        <v>20</v>
      </c>
      <c r="E23" s="80">
        <v>0.1465440401427622</v>
      </c>
      <c r="F23" s="82">
        <v>0.14869849619493244</v>
      </c>
    </row>
    <row r="24" spans="4:6" ht="15">
      <c r="D24" s="66" t="s">
        <v>21</v>
      </c>
      <c r="E24" s="80">
        <v>0.18015890518080774</v>
      </c>
      <c r="F24" s="82">
        <v>0.18399062287599469</v>
      </c>
    </row>
    <row r="25" spans="4:6" ht="15">
      <c r="D25" s="66" t="s">
        <v>30</v>
      </c>
      <c r="E25" s="80">
        <v>0.1022175603553663</v>
      </c>
      <c r="F25" s="82">
        <v>0.08891569965709417</v>
      </c>
    </row>
    <row r="26" spans="4:6" ht="15">
      <c r="D26" s="66" t="s">
        <v>23</v>
      </c>
      <c r="E26" s="80">
        <v>0.08283996842148084</v>
      </c>
      <c r="F26" s="82">
        <v>0.08599890924682194</v>
      </c>
    </row>
    <row r="27" spans="4:6" ht="15">
      <c r="D27" s="67" t="s">
        <v>24</v>
      </c>
      <c r="E27" s="81">
        <v>0.08835849887804716</v>
      </c>
      <c r="F27" s="83">
        <v>0.08617663941475744</v>
      </c>
    </row>
    <row r="28" spans="4:6" ht="15">
      <c r="D28" s="158" t="s">
        <v>50</v>
      </c>
      <c r="E28" s="158"/>
      <c r="F28" s="158"/>
    </row>
    <row r="29" spans="4:6" ht="15">
      <c r="D29" s="158" t="s">
        <v>25</v>
      </c>
      <c r="E29" s="158"/>
      <c r="F29" s="158"/>
    </row>
    <row r="30" ht="15">
      <c r="D30"/>
    </row>
  </sheetData>
  <sheetProtection/>
  <mergeCells count="6">
    <mergeCell ref="D29:F29"/>
    <mergeCell ref="D10:D11"/>
    <mergeCell ref="E10:E11"/>
    <mergeCell ref="D9:F9"/>
    <mergeCell ref="F10:F11"/>
    <mergeCell ref="D28:F28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Alicia Canales Meza</cp:lastModifiedBy>
  <cp:lastPrinted>2016-01-29T10:35:59Z</cp:lastPrinted>
  <dcterms:created xsi:type="dcterms:W3CDTF">2013-04-03T15:18:46Z</dcterms:created>
  <dcterms:modified xsi:type="dcterms:W3CDTF">2017-11-24T14:51:29Z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